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00" windowHeight="98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9" i="1" l="1"/>
  <c r="R9" i="1"/>
  <c r="Q10" i="1"/>
  <c r="R10" i="1" s="1"/>
  <c r="Q11" i="1"/>
  <c r="R11" i="1"/>
  <c r="Q12" i="1"/>
  <c r="R12" i="1" s="1"/>
  <c r="Q13" i="1"/>
  <c r="R13" i="1" s="1"/>
  <c r="Q17" i="1"/>
  <c r="R17" i="1" s="1"/>
  <c r="Q18" i="1"/>
  <c r="R18" i="1"/>
  <c r="Q19" i="1"/>
  <c r="R19" i="1" s="1"/>
  <c r="Q20" i="1"/>
  <c r="R20" i="1"/>
  <c r="Q21" i="1"/>
  <c r="R21" i="1" s="1"/>
  <c r="Q22" i="1"/>
  <c r="R22" i="1" s="1"/>
  <c r="Q23" i="1"/>
  <c r="R23" i="1" s="1"/>
  <c r="Q24" i="1"/>
  <c r="R24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8" i="1"/>
  <c r="R8" i="1" s="1"/>
</calcChain>
</file>

<file path=xl/sharedStrings.xml><?xml version="1.0" encoding="utf-8"?>
<sst xmlns="http://schemas.openxmlformats.org/spreadsheetml/2006/main" count="220" uniqueCount="92">
  <si>
    <t>DATOS DE REFERENCIA OFERTA ECONÓMICA</t>
  </si>
  <si>
    <t>OFERTA MARCA FABRICANTE (PRIMERA)</t>
  </si>
  <si>
    <t>OFERTA MARCA DISTRIBUIDORA (BLANCA)</t>
  </si>
  <si>
    <t>PRODUCTO</t>
  </si>
  <si>
    <t>A</t>
  </si>
  <si>
    <t>B</t>
  </si>
  <si>
    <t>PLAZO DE ENTREGA (días)</t>
  </si>
  <si>
    <t>MARCA Y FORMATO OFERTADO</t>
  </si>
  <si>
    <t>IMPORTE IVA</t>
  </si>
  <si>
    <t>Precio Final IVA incluido</t>
  </si>
  <si>
    <t>UNIDAD</t>
  </si>
  <si>
    <t>PUNTOS MAXIMOS</t>
  </si>
  <si>
    <t>PUNTOS MAXIMOS MARCA FABRICANTE (PRIMERA)</t>
  </si>
  <si>
    <t>PUNTOS MAXIMOS MARCA DISTRIBUIDORA (BLANCA)</t>
  </si>
  <si>
    <t>Litro</t>
  </si>
  <si>
    <t>48 horas</t>
  </si>
  <si>
    <t>Unidad</t>
  </si>
  <si>
    <t>Aníbal</t>
  </si>
  <si>
    <t>TOTAL</t>
  </si>
  <si>
    <t>PRECIO OFERT.POR UND. COLUMNA A (IVA excl.)</t>
  </si>
  <si>
    <t>FORMATO ENVASE</t>
  </si>
  <si>
    <t>SUMINISTRO DE PRODUCTOS, ÚTLES DE LIMPIEZA. HIGIENE PERSONAL Y CELULOSA DOMÉSTICA</t>
  </si>
  <si>
    <t>PRECIO OFERTADO POR UNIDAD COLUMNA A (IVA
excl.)</t>
  </si>
  <si>
    <t>UCO     -      EXPEDIENTE Nº 2020/00004</t>
  </si>
  <si>
    <t>GEL DE MANO DERMO</t>
  </si>
  <si>
    <t>Tizona</t>
  </si>
  <si>
    <t>jumadidirecto.es/product/0116353</t>
  </si>
  <si>
    <t>JABON DE MANO CON DOSIFICADOR</t>
  </si>
  <si>
    <t>Bote: 250 ml</t>
  </si>
  <si>
    <t>Inst Espa</t>
  </si>
  <si>
    <t>jumadidirecto.es/product/8101202</t>
  </si>
  <si>
    <t>JABÓN DE MANO EN ESPUMA (FOAM)</t>
  </si>
  <si>
    <t>Bote: 800 ml</t>
  </si>
  <si>
    <t>jumadidirecto.es/product/0109336</t>
  </si>
  <si>
    <t>BOTELLITA GEL 30ML APROX.</t>
  </si>
  <si>
    <t>Paquete 300 unidades. Unidad</t>
  </si>
  <si>
    <t>Tendence</t>
  </si>
  <si>
    <t>jumadidirecto.es/product/1003559</t>
  </si>
  <si>
    <t>BOTELLITA CHAMPÚ 30 ML APROX.</t>
  </si>
  <si>
    <t>jumadidirecto.es/product/1003560</t>
  </si>
  <si>
    <t>JABONCITO 2 GM. APROX.</t>
  </si>
  <si>
    <t>Paquete 350 unidades. Unidad</t>
  </si>
  <si>
    <t>STD</t>
  </si>
  <si>
    <t>jumadidirecto.es/product/1003530</t>
  </si>
  <si>
    <t xml:space="preserve">PAPEL MECANICO.- DOBLE CAPA. ANCHO 24 CM GRAMAJE: 19 GR. ANCHO 24 CM </t>
  </si>
  <si>
    <t>Paquete: 2 Unidades</t>
  </si>
  <si>
    <t>Unidad (bobina)</t>
  </si>
  <si>
    <t>Lidercel</t>
  </si>
  <si>
    <t>jumadidirecto.es/product/0202560</t>
  </si>
  <si>
    <t>PAPEL SECAMANOS DOBLE CAPA. ANCHO 20 CM. GRAMJE 0,80 GR.</t>
  </si>
  <si>
    <t>Fardo: 6 Rollos</t>
  </si>
  <si>
    <t>jumadidirecto.es/product/0202120</t>
  </si>
  <si>
    <t xml:space="preserve">TOALLAS SECAMANOS 3 CAPAS </t>
  </si>
  <si>
    <t xml:space="preserve">Paquete 150 Uds. Unidad </t>
  </si>
  <si>
    <t>Unidad (100 toallas)</t>
  </si>
  <si>
    <t>jumadidirecto.es/product/0203289</t>
  </si>
  <si>
    <t>TOALLA SECAMANOS PLEGADA 2 CAPAS</t>
  </si>
  <si>
    <t xml:space="preserve">Paquete 190 Uds. Unidad </t>
  </si>
  <si>
    <t>jumadidirecto.es/product/0203377</t>
  </si>
  <si>
    <t>BOBINA SECAMANOS 180 MT</t>
  </si>
  <si>
    <t>Paquete 6 unidades. Unidad</t>
  </si>
  <si>
    <t>jumadidirecto.es/product/0201124</t>
  </si>
  <si>
    <t>ESPUMA LAVAMANOS CARGA</t>
  </si>
  <si>
    <t>6 cargas</t>
  </si>
  <si>
    <t>Envase: 5 kg</t>
  </si>
  <si>
    <t>kg</t>
  </si>
  <si>
    <t>Brepast</t>
  </si>
  <si>
    <t>jumadidirecto.es/product/0116350</t>
  </si>
  <si>
    <t>ROLLO PAPEL HIGIENICO PASTA PREMIUM 2 CAPAS 160 MTS</t>
  </si>
  <si>
    <t>Unidad (rollo)</t>
  </si>
  <si>
    <t>jumadidirecto.es/product/02011335</t>
  </si>
  <si>
    <t>ROLLO PAPEL HIGIENICO PASTA PREMIUM 2 CAPAS No gofrado, papel liso. 190 MTS</t>
  </si>
  <si>
    <t>jumadidirecto.es/product/0201106</t>
  </si>
  <si>
    <t>jumadidirecto.es/product/0201151</t>
  </si>
  <si>
    <t>jumadidirecto.es/product/0201139</t>
  </si>
  <si>
    <t>jumadidirecto.es/product/0201136</t>
  </si>
  <si>
    <t xml:space="preserve">SET AFEITAR CON SOBRE </t>
  </si>
  <si>
    <t>Paquete 500 Uds. Unidad</t>
  </si>
  <si>
    <t>jumadidirecto.es/product/1003512</t>
  </si>
  <si>
    <t>SET DENTAL CON SOBRE</t>
  </si>
  <si>
    <t>Paquete 450 Uds. Unidad</t>
  </si>
  <si>
    <t>jumadidirecto.es/product/1003529</t>
  </si>
  <si>
    <t>ESCOBILLERO</t>
  </si>
  <si>
    <t>Pla</t>
  </si>
  <si>
    <t>jumadidirecto.es/product/0407321</t>
  </si>
  <si>
    <t>ROLLO PAPEL HIGIENICO DOMESTICO 2 CAPAS 18 MTS</t>
  </si>
  <si>
    <t>ROLLO PAPEL HIGIENICO DOMESTICO 2 CAPAS 40 MTS</t>
  </si>
  <si>
    <t>ROLLO PAPEL HIGIENICO DOMESTICO 2 CAPAS 125MTS</t>
  </si>
  <si>
    <t>ENLACE CATÁLOGO</t>
  </si>
  <si>
    <t>MODELO III-A, LOTE 2</t>
  </si>
  <si>
    <t>Garrafa: 5 Litros</t>
  </si>
  <si>
    <t xml:space="preserve">PASTA LAVAMANOS MECANICO CON MICROESFERAS.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</si>
</sst>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 Unicode MS"/>
      <family val="2"/>
    </font>
    <font>
      <sz val="10"/>
      <color theme="1"/>
      <name val="Arial Unicode MS"/>
      <family val="2"/>
    </font>
    <font>
      <sz val="9"/>
      <color theme="1"/>
      <name val="Arial Unicode MS"/>
      <family val="2"/>
    </font>
    <font>
      <sz val="8"/>
      <color theme="1"/>
      <name val="Arial Unicode MS"/>
      <family val="2"/>
    </font>
    <font>
      <b/>
      <sz val="14"/>
      <color theme="1"/>
      <name val="Arial Unicode MS"/>
      <family val="2"/>
    </font>
    <font>
      <sz val="8"/>
      <color theme="1"/>
      <name val="Arial Narrow"/>
      <family val="2"/>
    </font>
    <font>
      <sz val="10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Border="1"/>
    <xf numFmtId="0" fontId="1" fillId="0" borderId="0" xfId="0" applyFont="1"/>
    <xf numFmtId="2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zoomScaleNormal="100" workbookViewId="0">
      <selection activeCell="R34" sqref="R34"/>
    </sheetView>
  </sheetViews>
  <sheetFormatPr baseColWidth="10" defaultRowHeight="16.5" x14ac:dyDescent="0.3"/>
  <cols>
    <col min="1" max="1" width="23.25" customWidth="1"/>
    <col min="2" max="2" width="7.25" customWidth="1"/>
    <col min="3" max="3" width="5.875" customWidth="1"/>
    <col min="4" max="4" width="6.875" customWidth="1"/>
    <col min="5" max="5" width="9" customWidth="1"/>
    <col min="6" max="6" width="8.375" customWidth="1"/>
    <col min="7" max="8" width="7.875" customWidth="1"/>
    <col min="9" max="9" width="9.5" customWidth="1"/>
    <col min="10" max="10" width="5.375" customWidth="1"/>
    <col min="11" max="11" width="4.625" customWidth="1"/>
    <col min="12" max="12" width="6.625" customWidth="1"/>
    <col min="13" max="13" width="7.75" customWidth="1"/>
    <col min="14" max="15" width="8.875" customWidth="1"/>
    <col min="16" max="16" width="9.375" customWidth="1"/>
    <col min="17" max="17" width="5.75" customWidth="1"/>
    <col min="18" max="18" width="7.25" customWidth="1"/>
  </cols>
  <sheetData>
    <row r="1" spans="1:18" ht="20.25" x14ac:dyDescent="0.3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20.25" x14ac:dyDescent="0.35">
      <c r="A2" s="22" t="s">
        <v>89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0.25" x14ac:dyDescent="0.35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30.75" customHeight="1" x14ac:dyDescent="0.3">
      <c r="A5" s="2"/>
      <c r="B5" s="2"/>
      <c r="C5" s="2"/>
      <c r="D5" s="19" t="s">
        <v>0</v>
      </c>
      <c r="E5" s="19"/>
      <c r="F5" s="19"/>
      <c r="G5" s="18" t="s">
        <v>1</v>
      </c>
      <c r="H5" s="18"/>
      <c r="I5" s="18"/>
      <c r="J5" s="18"/>
      <c r="K5" s="18"/>
      <c r="L5" s="18"/>
      <c r="M5" s="18" t="s">
        <v>2</v>
      </c>
      <c r="N5" s="18"/>
      <c r="O5" s="18"/>
      <c r="P5" s="18"/>
      <c r="Q5" s="18"/>
      <c r="R5" s="18"/>
    </row>
    <row r="6" spans="1:18" s="1" customFormat="1" ht="16.5" customHeight="1" x14ac:dyDescent="0.3">
      <c r="A6" s="15" t="s">
        <v>3</v>
      </c>
      <c r="B6" s="16" t="s">
        <v>20</v>
      </c>
      <c r="C6" s="5" t="s">
        <v>4</v>
      </c>
      <c r="D6" s="5" t="s">
        <v>5</v>
      </c>
      <c r="E6" s="16" t="s">
        <v>12</v>
      </c>
      <c r="F6" s="16" t="s">
        <v>13</v>
      </c>
      <c r="G6" s="17" t="s">
        <v>6</v>
      </c>
      <c r="H6" s="17" t="s">
        <v>7</v>
      </c>
      <c r="I6" s="17" t="s">
        <v>19</v>
      </c>
      <c r="J6" s="23" t="s">
        <v>88</v>
      </c>
      <c r="K6" s="17" t="s">
        <v>8</v>
      </c>
      <c r="L6" s="17" t="s">
        <v>9</v>
      </c>
      <c r="M6" s="23" t="s">
        <v>6</v>
      </c>
      <c r="N6" s="23" t="s">
        <v>7</v>
      </c>
      <c r="O6" s="23" t="s">
        <v>88</v>
      </c>
      <c r="P6" s="24" t="s">
        <v>22</v>
      </c>
      <c r="Q6" s="23" t="s">
        <v>8</v>
      </c>
      <c r="R6" s="23" t="s">
        <v>9</v>
      </c>
    </row>
    <row r="7" spans="1:18" s="1" customFormat="1" ht="42.75" customHeight="1" x14ac:dyDescent="0.3">
      <c r="A7" s="15"/>
      <c r="B7" s="16"/>
      <c r="C7" s="5" t="s">
        <v>10</v>
      </c>
      <c r="D7" s="6" t="s">
        <v>11</v>
      </c>
      <c r="E7" s="16"/>
      <c r="F7" s="16"/>
      <c r="G7" s="17"/>
      <c r="H7" s="17"/>
      <c r="I7" s="17"/>
      <c r="J7" s="23"/>
      <c r="K7" s="17"/>
      <c r="L7" s="17"/>
      <c r="M7" s="23"/>
      <c r="N7" s="23"/>
      <c r="O7" s="23"/>
      <c r="P7" s="24"/>
      <c r="Q7" s="23"/>
      <c r="R7" s="23"/>
    </row>
    <row r="8" spans="1:18" s="8" customFormat="1" ht="60" x14ac:dyDescent="0.3">
      <c r="A8" s="9" t="s">
        <v>24</v>
      </c>
      <c r="B8" s="9" t="s">
        <v>90</v>
      </c>
      <c r="C8" s="10" t="s">
        <v>14</v>
      </c>
      <c r="D8" s="10">
        <v>2.1</v>
      </c>
      <c r="E8" s="10">
        <v>0.7</v>
      </c>
      <c r="F8" s="10">
        <v>1.4</v>
      </c>
      <c r="G8" s="9" t="s">
        <v>15</v>
      </c>
      <c r="H8" s="9"/>
      <c r="I8" s="9"/>
      <c r="J8" s="9"/>
      <c r="K8" s="11">
        <v>0</v>
      </c>
      <c r="L8" s="11">
        <v>0</v>
      </c>
      <c r="M8" s="9" t="s">
        <v>15</v>
      </c>
      <c r="N8" s="9" t="s">
        <v>25</v>
      </c>
      <c r="O8" s="9" t="s">
        <v>26</v>
      </c>
      <c r="P8" s="13">
        <v>0.54</v>
      </c>
      <c r="Q8" s="14">
        <f>+P8*0.21</f>
        <v>0.1134</v>
      </c>
      <c r="R8" s="14">
        <f>+P8+Q8</f>
        <v>0.65339999999999998</v>
      </c>
    </row>
    <row r="9" spans="1:18" s="8" customFormat="1" ht="60" x14ac:dyDescent="0.3">
      <c r="A9" s="9" t="s">
        <v>27</v>
      </c>
      <c r="B9" s="9" t="s">
        <v>28</v>
      </c>
      <c r="C9" s="10" t="s">
        <v>14</v>
      </c>
      <c r="D9" s="10">
        <v>2.1</v>
      </c>
      <c r="E9" s="10">
        <v>0.7</v>
      </c>
      <c r="F9" s="10">
        <v>1.4</v>
      </c>
      <c r="G9" s="9" t="s">
        <v>15</v>
      </c>
      <c r="H9" s="9"/>
      <c r="I9" s="9"/>
      <c r="J9" s="9"/>
      <c r="K9" s="11">
        <v>0</v>
      </c>
      <c r="L9" s="11">
        <v>0</v>
      </c>
      <c r="M9" s="9" t="s">
        <v>15</v>
      </c>
      <c r="N9" s="9" t="s">
        <v>29</v>
      </c>
      <c r="O9" s="9" t="s">
        <v>30</v>
      </c>
      <c r="P9" s="13">
        <v>9.6</v>
      </c>
      <c r="Q9" s="14">
        <f t="shared" ref="Q9:Q34" si="0">+P9*0.21</f>
        <v>2.016</v>
      </c>
      <c r="R9" s="14">
        <f t="shared" ref="R9:R34" si="1">+P9+Q9</f>
        <v>11.616</v>
      </c>
    </row>
    <row r="10" spans="1:18" s="8" customFormat="1" ht="60" x14ac:dyDescent="0.3">
      <c r="A10" s="9" t="s">
        <v>31</v>
      </c>
      <c r="B10" s="9" t="s">
        <v>32</v>
      </c>
      <c r="C10" s="10" t="s">
        <v>14</v>
      </c>
      <c r="D10" s="10">
        <v>2.1</v>
      </c>
      <c r="E10" s="10">
        <v>0.7</v>
      </c>
      <c r="F10" s="10">
        <v>1.4</v>
      </c>
      <c r="G10" s="9" t="s">
        <v>15</v>
      </c>
      <c r="H10" s="9"/>
      <c r="I10" s="9"/>
      <c r="J10" s="9"/>
      <c r="K10" s="11">
        <v>0</v>
      </c>
      <c r="L10" s="11">
        <v>0</v>
      </c>
      <c r="M10" s="9" t="s">
        <v>15</v>
      </c>
      <c r="N10" s="9" t="s">
        <v>25</v>
      </c>
      <c r="O10" s="9" t="s">
        <v>33</v>
      </c>
      <c r="P10" s="13">
        <v>3.78</v>
      </c>
      <c r="Q10" s="14">
        <f t="shared" si="0"/>
        <v>0.79379999999999995</v>
      </c>
      <c r="R10" s="14">
        <f t="shared" si="1"/>
        <v>4.5737999999999994</v>
      </c>
    </row>
    <row r="11" spans="1:18" s="8" customFormat="1" ht="75" x14ac:dyDescent="0.3">
      <c r="A11" s="9" t="s">
        <v>34</v>
      </c>
      <c r="B11" s="9" t="s">
        <v>35</v>
      </c>
      <c r="C11" s="10" t="s">
        <v>16</v>
      </c>
      <c r="D11" s="10">
        <v>0.7</v>
      </c>
      <c r="E11" s="10">
        <v>0.23</v>
      </c>
      <c r="F11" s="10">
        <v>0.47</v>
      </c>
      <c r="G11" s="9" t="s">
        <v>15</v>
      </c>
      <c r="H11" s="9"/>
      <c r="I11" s="9"/>
      <c r="J11" s="9"/>
      <c r="K11" s="11">
        <v>0</v>
      </c>
      <c r="L11" s="11">
        <v>0</v>
      </c>
      <c r="M11" s="9" t="s">
        <v>15</v>
      </c>
      <c r="N11" s="9" t="s">
        <v>36</v>
      </c>
      <c r="O11" s="9" t="s">
        <v>37</v>
      </c>
      <c r="P11" s="13">
        <v>45</v>
      </c>
      <c r="Q11" s="14">
        <f t="shared" si="0"/>
        <v>9.4499999999999993</v>
      </c>
      <c r="R11" s="14">
        <f t="shared" si="1"/>
        <v>54.45</v>
      </c>
    </row>
    <row r="12" spans="1:18" s="8" customFormat="1" ht="83.25" customHeight="1" x14ac:dyDescent="0.3">
      <c r="A12" s="9" t="s">
        <v>38</v>
      </c>
      <c r="B12" s="9" t="s">
        <v>35</v>
      </c>
      <c r="C12" s="10" t="s">
        <v>16</v>
      </c>
      <c r="D12" s="10">
        <v>0.7</v>
      </c>
      <c r="E12" s="10">
        <v>0.23</v>
      </c>
      <c r="F12" s="10">
        <v>0.47</v>
      </c>
      <c r="G12" s="9" t="s">
        <v>15</v>
      </c>
      <c r="H12" s="9"/>
      <c r="I12" s="9"/>
      <c r="J12" s="9"/>
      <c r="K12" s="11">
        <v>0</v>
      </c>
      <c r="L12" s="11">
        <v>0</v>
      </c>
      <c r="M12" s="9" t="s">
        <v>15</v>
      </c>
      <c r="N12" s="9" t="s">
        <v>36</v>
      </c>
      <c r="O12" s="9" t="s">
        <v>39</v>
      </c>
      <c r="P12" s="13">
        <v>45</v>
      </c>
      <c r="Q12" s="14">
        <f t="shared" si="0"/>
        <v>9.4499999999999993</v>
      </c>
      <c r="R12" s="14">
        <f t="shared" si="1"/>
        <v>54.45</v>
      </c>
    </row>
    <row r="13" spans="1:18" s="8" customFormat="1" ht="82.5" customHeight="1" x14ac:dyDescent="0.3">
      <c r="A13" s="9" t="s">
        <v>40</v>
      </c>
      <c r="B13" s="9" t="s">
        <v>41</v>
      </c>
      <c r="C13" s="10" t="s">
        <v>16</v>
      </c>
      <c r="D13" s="10">
        <v>0.7</v>
      </c>
      <c r="E13" s="10">
        <v>0.23</v>
      </c>
      <c r="F13" s="10">
        <v>0.47</v>
      </c>
      <c r="G13" s="9" t="s">
        <v>15</v>
      </c>
      <c r="H13" s="9"/>
      <c r="I13" s="9"/>
      <c r="J13" s="9"/>
      <c r="K13" s="11">
        <v>0</v>
      </c>
      <c r="L13" s="11">
        <v>0</v>
      </c>
      <c r="M13" s="9" t="s">
        <v>15</v>
      </c>
      <c r="N13" s="9" t="s">
        <v>42</v>
      </c>
      <c r="O13" s="9" t="s">
        <v>43</v>
      </c>
      <c r="P13" s="13">
        <v>17</v>
      </c>
      <c r="Q13" s="14">
        <f t="shared" si="0"/>
        <v>3.57</v>
      </c>
      <c r="R13" s="14">
        <f t="shared" si="1"/>
        <v>20.57</v>
      </c>
    </row>
    <row r="14" spans="1:18" s="8" customFormat="1" ht="30.75" customHeight="1" x14ac:dyDescent="0.3">
      <c r="A14" s="2"/>
      <c r="B14" s="2"/>
      <c r="C14" s="2"/>
      <c r="D14" s="19" t="s">
        <v>0</v>
      </c>
      <c r="E14" s="19"/>
      <c r="F14" s="19"/>
      <c r="G14" s="18" t="s">
        <v>1</v>
      </c>
      <c r="H14" s="18"/>
      <c r="I14" s="18"/>
      <c r="J14" s="18"/>
      <c r="K14" s="18"/>
      <c r="L14" s="18"/>
      <c r="M14" s="18" t="s">
        <v>2</v>
      </c>
      <c r="N14" s="18"/>
      <c r="O14" s="18"/>
      <c r="P14" s="18"/>
      <c r="Q14" s="18"/>
      <c r="R14" s="18"/>
    </row>
    <row r="15" spans="1:18" s="8" customFormat="1" x14ac:dyDescent="0.3">
      <c r="A15" s="15" t="s">
        <v>3</v>
      </c>
      <c r="B15" s="16" t="s">
        <v>20</v>
      </c>
      <c r="C15" s="5" t="s">
        <v>4</v>
      </c>
      <c r="D15" s="5" t="s">
        <v>5</v>
      </c>
      <c r="E15" s="16" t="s">
        <v>12</v>
      </c>
      <c r="F15" s="16" t="s">
        <v>13</v>
      </c>
      <c r="G15" s="17" t="s">
        <v>6</v>
      </c>
      <c r="H15" s="17" t="s">
        <v>7</v>
      </c>
      <c r="I15" s="17" t="s">
        <v>19</v>
      </c>
      <c r="J15" s="23" t="s">
        <v>88</v>
      </c>
      <c r="K15" s="17" t="s">
        <v>8</v>
      </c>
      <c r="L15" s="17" t="s">
        <v>9</v>
      </c>
      <c r="M15" s="23" t="s">
        <v>6</v>
      </c>
      <c r="N15" s="23" t="s">
        <v>7</v>
      </c>
      <c r="O15" s="23" t="s">
        <v>88</v>
      </c>
      <c r="P15" s="24" t="s">
        <v>22</v>
      </c>
      <c r="Q15" s="23" t="s">
        <v>8</v>
      </c>
      <c r="R15" s="23" t="s">
        <v>9</v>
      </c>
    </row>
    <row r="16" spans="1:18" s="8" customFormat="1" ht="54" x14ac:dyDescent="0.3">
      <c r="A16" s="15"/>
      <c r="B16" s="16"/>
      <c r="C16" s="5" t="s">
        <v>10</v>
      </c>
      <c r="D16" s="6" t="s">
        <v>11</v>
      </c>
      <c r="E16" s="16"/>
      <c r="F16" s="16"/>
      <c r="G16" s="17"/>
      <c r="H16" s="17"/>
      <c r="I16" s="17"/>
      <c r="J16" s="23"/>
      <c r="K16" s="17"/>
      <c r="L16" s="17"/>
      <c r="M16" s="23"/>
      <c r="N16" s="23"/>
      <c r="O16" s="23"/>
      <c r="P16" s="24"/>
      <c r="Q16" s="23"/>
      <c r="R16" s="23"/>
    </row>
    <row r="17" spans="1:18" s="8" customFormat="1" ht="60" x14ac:dyDescent="0.3">
      <c r="A17" s="9" t="s">
        <v>44</v>
      </c>
      <c r="B17" s="9" t="s">
        <v>45</v>
      </c>
      <c r="C17" s="10" t="s">
        <v>46</v>
      </c>
      <c r="D17" s="10">
        <v>1.4</v>
      </c>
      <c r="E17" s="10">
        <v>0.47</v>
      </c>
      <c r="F17" s="10">
        <v>0.93</v>
      </c>
      <c r="G17" s="9" t="s">
        <v>15</v>
      </c>
      <c r="H17" s="9"/>
      <c r="I17" s="9"/>
      <c r="J17" s="9"/>
      <c r="K17" s="11">
        <v>0</v>
      </c>
      <c r="L17" s="11">
        <v>0</v>
      </c>
      <c r="M17" s="9" t="s">
        <v>15</v>
      </c>
      <c r="N17" s="9" t="s">
        <v>47</v>
      </c>
      <c r="O17" s="9" t="s">
        <v>48</v>
      </c>
      <c r="P17" s="13">
        <v>5.0599999999999996</v>
      </c>
      <c r="Q17" s="14">
        <f t="shared" si="0"/>
        <v>1.0626</v>
      </c>
      <c r="R17" s="14">
        <f t="shared" si="1"/>
        <v>6.1225999999999994</v>
      </c>
    </row>
    <row r="18" spans="1:18" ht="60" x14ac:dyDescent="0.3">
      <c r="A18" s="9" t="s">
        <v>49</v>
      </c>
      <c r="B18" s="9" t="s">
        <v>50</v>
      </c>
      <c r="C18" s="10" t="s">
        <v>46</v>
      </c>
      <c r="D18" s="10">
        <v>1.4</v>
      </c>
      <c r="E18" s="10">
        <v>0.47</v>
      </c>
      <c r="F18" s="10">
        <v>0.93</v>
      </c>
      <c r="G18" s="9" t="s">
        <v>15</v>
      </c>
      <c r="H18" s="9"/>
      <c r="I18" s="9"/>
      <c r="J18" s="9"/>
      <c r="K18" s="11">
        <v>0</v>
      </c>
      <c r="L18" s="11">
        <v>0</v>
      </c>
      <c r="M18" s="9" t="s">
        <v>15</v>
      </c>
      <c r="N18" s="9" t="s">
        <v>47</v>
      </c>
      <c r="O18" s="9" t="s">
        <v>51</v>
      </c>
      <c r="P18" s="13">
        <v>1.2</v>
      </c>
      <c r="Q18" s="14">
        <f t="shared" si="0"/>
        <v>0.252</v>
      </c>
      <c r="R18" s="14">
        <f t="shared" si="1"/>
        <v>1.452</v>
      </c>
    </row>
    <row r="19" spans="1:18" ht="60" x14ac:dyDescent="0.3">
      <c r="A19" s="9" t="s">
        <v>52</v>
      </c>
      <c r="B19" s="9" t="s">
        <v>53</v>
      </c>
      <c r="C19" s="10" t="s">
        <v>54</v>
      </c>
      <c r="D19" s="10">
        <v>2.8</v>
      </c>
      <c r="E19" s="10">
        <v>0.93</v>
      </c>
      <c r="F19" s="10">
        <v>1.87</v>
      </c>
      <c r="G19" s="9" t="s">
        <v>15</v>
      </c>
      <c r="H19" s="9"/>
      <c r="I19" s="9"/>
      <c r="J19" s="9"/>
      <c r="K19" s="11">
        <v>0</v>
      </c>
      <c r="L19" s="9"/>
      <c r="M19" s="9" t="s">
        <v>15</v>
      </c>
      <c r="N19" s="9" t="s">
        <v>47</v>
      </c>
      <c r="O19" s="9" t="s">
        <v>55</v>
      </c>
      <c r="P19" s="13">
        <v>1.26</v>
      </c>
      <c r="Q19" s="14">
        <f t="shared" si="0"/>
        <v>0.2646</v>
      </c>
      <c r="R19" s="14">
        <f t="shared" si="1"/>
        <v>1.5246</v>
      </c>
    </row>
    <row r="20" spans="1:18" ht="45" customHeight="1" x14ac:dyDescent="0.3">
      <c r="A20" s="9" t="s">
        <v>56</v>
      </c>
      <c r="B20" s="9" t="s">
        <v>57</v>
      </c>
      <c r="C20" s="10" t="s">
        <v>54</v>
      </c>
      <c r="D20" s="10">
        <v>1.4</v>
      </c>
      <c r="E20" s="10">
        <v>0.47</v>
      </c>
      <c r="F20" s="10">
        <v>0.93</v>
      </c>
      <c r="G20" s="9" t="s">
        <v>15</v>
      </c>
      <c r="H20" s="9"/>
      <c r="I20" s="9"/>
      <c r="J20" s="9"/>
      <c r="K20" s="11">
        <v>0</v>
      </c>
      <c r="L20" s="11">
        <v>0</v>
      </c>
      <c r="M20" s="9" t="s">
        <v>15</v>
      </c>
      <c r="N20" s="9" t="s">
        <v>47</v>
      </c>
      <c r="O20" s="9" t="s">
        <v>58</v>
      </c>
      <c r="P20" s="13">
        <v>0.31</v>
      </c>
      <c r="Q20" s="14">
        <f t="shared" si="0"/>
        <v>6.5099999999999991E-2</v>
      </c>
      <c r="R20" s="14">
        <f t="shared" si="1"/>
        <v>0.37509999999999999</v>
      </c>
    </row>
    <row r="21" spans="1:18" ht="75" x14ac:dyDescent="0.3">
      <c r="A21" s="9" t="s">
        <v>59</v>
      </c>
      <c r="B21" s="9" t="s">
        <v>60</v>
      </c>
      <c r="C21" s="10" t="s">
        <v>46</v>
      </c>
      <c r="D21" s="10">
        <v>1.05</v>
      </c>
      <c r="E21" s="10">
        <v>0.35</v>
      </c>
      <c r="F21" s="10">
        <v>0.7</v>
      </c>
      <c r="G21" s="9" t="s">
        <v>15</v>
      </c>
      <c r="H21" s="9"/>
      <c r="I21" s="9"/>
      <c r="J21" s="9"/>
      <c r="K21" s="11">
        <v>0</v>
      </c>
      <c r="L21" s="11">
        <v>0</v>
      </c>
      <c r="M21" s="9" t="s">
        <v>15</v>
      </c>
      <c r="N21" s="9" t="s">
        <v>17</v>
      </c>
      <c r="O21" s="9" t="s">
        <v>61</v>
      </c>
      <c r="P21" s="13">
        <v>2.48</v>
      </c>
      <c r="Q21" s="14">
        <f t="shared" si="0"/>
        <v>0.52079999999999993</v>
      </c>
      <c r="R21" s="14">
        <f t="shared" si="1"/>
        <v>3.0007999999999999</v>
      </c>
    </row>
    <row r="22" spans="1:18" ht="60" x14ac:dyDescent="0.3">
      <c r="A22" s="9" t="s">
        <v>62</v>
      </c>
      <c r="B22" s="9" t="s">
        <v>63</v>
      </c>
      <c r="C22" s="10" t="s">
        <v>14</v>
      </c>
      <c r="D22" s="10">
        <v>1.05</v>
      </c>
      <c r="E22" s="10">
        <v>0.35</v>
      </c>
      <c r="F22" s="10">
        <v>0.7</v>
      </c>
      <c r="G22" s="9" t="s">
        <v>15</v>
      </c>
      <c r="H22" s="9"/>
      <c r="I22" s="9"/>
      <c r="J22" s="9"/>
      <c r="K22" s="11">
        <v>0</v>
      </c>
      <c r="L22" s="11">
        <v>0</v>
      </c>
      <c r="M22" s="9" t="s">
        <v>15</v>
      </c>
      <c r="N22" s="9" t="s">
        <v>25</v>
      </c>
      <c r="O22" s="9" t="s">
        <v>33</v>
      </c>
      <c r="P22" s="13">
        <v>3.78</v>
      </c>
      <c r="Q22" s="14">
        <f t="shared" si="0"/>
        <v>0.79379999999999995</v>
      </c>
      <c r="R22" s="14">
        <f t="shared" si="1"/>
        <v>4.5737999999999994</v>
      </c>
    </row>
    <row r="23" spans="1:18" ht="60" x14ac:dyDescent="0.3">
      <c r="A23" s="12" t="s">
        <v>91</v>
      </c>
      <c r="B23" s="9" t="s">
        <v>64</v>
      </c>
      <c r="C23" s="10" t="s">
        <v>65</v>
      </c>
      <c r="D23" s="10">
        <v>0.7</v>
      </c>
      <c r="E23" s="10">
        <v>0.23</v>
      </c>
      <c r="F23" s="10">
        <v>0.47</v>
      </c>
      <c r="G23" s="9" t="s">
        <v>15</v>
      </c>
      <c r="H23" s="9"/>
      <c r="I23" s="9"/>
      <c r="J23" s="9"/>
      <c r="K23" s="11">
        <v>0</v>
      </c>
      <c r="L23" s="11">
        <v>0</v>
      </c>
      <c r="M23" s="9" t="s">
        <v>15</v>
      </c>
      <c r="N23" s="9" t="s">
        <v>66</v>
      </c>
      <c r="O23" s="9" t="s">
        <v>67</v>
      </c>
      <c r="P23" s="13">
        <v>2.86</v>
      </c>
      <c r="Q23" s="14">
        <f t="shared" si="0"/>
        <v>0.60059999999999991</v>
      </c>
      <c r="R23" s="14">
        <f t="shared" si="1"/>
        <v>3.4605999999999999</v>
      </c>
    </row>
    <row r="24" spans="1:18" ht="73.5" customHeight="1" x14ac:dyDescent="0.3">
      <c r="A24" s="9" t="s">
        <v>68</v>
      </c>
      <c r="B24" s="9" t="s">
        <v>16</v>
      </c>
      <c r="C24" s="10" t="s">
        <v>69</v>
      </c>
      <c r="D24" s="10">
        <v>8.1999999999999993</v>
      </c>
      <c r="E24" s="10">
        <v>2.73</v>
      </c>
      <c r="F24" s="10">
        <v>5.47</v>
      </c>
      <c r="G24" s="9" t="s">
        <v>15</v>
      </c>
      <c r="H24" s="9"/>
      <c r="I24" s="9"/>
      <c r="J24" s="9"/>
      <c r="K24" s="11">
        <v>0</v>
      </c>
      <c r="L24" s="11">
        <v>0</v>
      </c>
      <c r="M24" s="9" t="s">
        <v>15</v>
      </c>
      <c r="N24" s="9" t="s">
        <v>17</v>
      </c>
      <c r="O24" s="9" t="s">
        <v>70</v>
      </c>
      <c r="P24" s="13">
        <v>0.76</v>
      </c>
      <c r="Q24" s="14">
        <f t="shared" si="0"/>
        <v>0.15959999999999999</v>
      </c>
      <c r="R24" s="14">
        <f t="shared" si="1"/>
        <v>0.91959999999999997</v>
      </c>
    </row>
    <row r="25" spans="1:18" ht="30" customHeight="1" x14ac:dyDescent="0.3">
      <c r="A25" s="2"/>
      <c r="B25" s="2"/>
      <c r="C25" s="2"/>
      <c r="D25" s="19" t="s">
        <v>0</v>
      </c>
      <c r="E25" s="19"/>
      <c r="F25" s="19"/>
      <c r="G25" s="18" t="s">
        <v>1</v>
      </c>
      <c r="H25" s="18"/>
      <c r="I25" s="18"/>
      <c r="J25" s="18"/>
      <c r="K25" s="18"/>
      <c r="L25" s="18"/>
      <c r="M25" s="18" t="s">
        <v>2</v>
      </c>
      <c r="N25" s="18"/>
      <c r="O25" s="18"/>
      <c r="P25" s="18"/>
      <c r="Q25" s="18"/>
      <c r="R25" s="18"/>
    </row>
    <row r="26" spans="1:18" x14ac:dyDescent="0.3">
      <c r="A26" s="15" t="s">
        <v>3</v>
      </c>
      <c r="B26" s="16" t="s">
        <v>20</v>
      </c>
      <c r="C26" s="5" t="s">
        <v>4</v>
      </c>
      <c r="D26" s="5" t="s">
        <v>5</v>
      </c>
      <c r="E26" s="16" t="s">
        <v>12</v>
      </c>
      <c r="F26" s="16" t="s">
        <v>13</v>
      </c>
      <c r="G26" s="17" t="s">
        <v>6</v>
      </c>
      <c r="H26" s="17" t="s">
        <v>7</v>
      </c>
      <c r="I26" s="17" t="s">
        <v>19</v>
      </c>
      <c r="J26" s="23" t="s">
        <v>88</v>
      </c>
      <c r="K26" s="17" t="s">
        <v>8</v>
      </c>
      <c r="L26" s="17" t="s">
        <v>9</v>
      </c>
      <c r="M26" s="23" t="s">
        <v>6</v>
      </c>
      <c r="N26" s="23" t="s">
        <v>7</v>
      </c>
      <c r="O26" s="23" t="s">
        <v>88</v>
      </c>
      <c r="P26" s="24" t="s">
        <v>22</v>
      </c>
      <c r="Q26" s="23" t="s">
        <v>8</v>
      </c>
      <c r="R26" s="23" t="s">
        <v>9</v>
      </c>
    </row>
    <row r="27" spans="1:18" ht="54" x14ac:dyDescent="0.3">
      <c r="A27" s="15"/>
      <c r="B27" s="16"/>
      <c r="C27" s="5" t="s">
        <v>10</v>
      </c>
      <c r="D27" s="6" t="s">
        <v>11</v>
      </c>
      <c r="E27" s="16"/>
      <c r="F27" s="16"/>
      <c r="G27" s="17"/>
      <c r="H27" s="17"/>
      <c r="I27" s="17"/>
      <c r="J27" s="23"/>
      <c r="K27" s="17"/>
      <c r="L27" s="17"/>
      <c r="M27" s="23"/>
      <c r="N27" s="23"/>
      <c r="O27" s="23"/>
      <c r="P27" s="24"/>
      <c r="Q27" s="23"/>
      <c r="R27" s="23"/>
    </row>
    <row r="28" spans="1:18" ht="60" x14ac:dyDescent="0.3">
      <c r="A28" s="9" t="s">
        <v>71</v>
      </c>
      <c r="B28" s="9" t="s">
        <v>16</v>
      </c>
      <c r="C28" s="10" t="s">
        <v>69</v>
      </c>
      <c r="D28" s="10">
        <v>7.2</v>
      </c>
      <c r="E28" s="10">
        <v>2.4</v>
      </c>
      <c r="F28" s="10">
        <v>4.8</v>
      </c>
      <c r="G28" s="9" t="s">
        <v>15</v>
      </c>
      <c r="H28" s="9"/>
      <c r="I28" s="9"/>
      <c r="J28" s="9"/>
      <c r="K28" s="11">
        <v>0</v>
      </c>
      <c r="L28" s="11">
        <v>0</v>
      </c>
      <c r="M28" s="9" t="s">
        <v>15</v>
      </c>
      <c r="N28" s="9" t="s">
        <v>17</v>
      </c>
      <c r="O28" s="9" t="s">
        <v>72</v>
      </c>
      <c r="P28" s="13">
        <v>1.86</v>
      </c>
      <c r="Q28" s="14">
        <f t="shared" si="0"/>
        <v>0.3906</v>
      </c>
      <c r="R28" s="14">
        <f t="shared" si="1"/>
        <v>2.2505999999999999</v>
      </c>
    </row>
    <row r="29" spans="1:18" ht="60" x14ac:dyDescent="0.3">
      <c r="A29" s="9" t="s">
        <v>85</v>
      </c>
      <c r="B29" s="9" t="s">
        <v>16</v>
      </c>
      <c r="C29" s="10" t="s">
        <v>69</v>
      </c>
      <c r="D29" s="10">
        <v>10.5</v>
      </c>
      <c r="E29" s="10">
        <v>3.5</v>
      </c>
      <c r="F29" s="10">
        <v>7</v>
      </c>
      <c r="G29" s="9" t="s">
        <v>15</v>
      </c>
      <c r="H29" s="9"/>
      <c r="I29" s="9"/>
      <c r="J29" s="9"/>
      <c r="K29" s="11">
        <v>0</v>
      </c>
      <c r="L29" s="11">
        <v>0</v>
      </c>
      <c r="M29" s="9" t="s">
        <v>15</v>
      </c>
      <c r="N29" s="9" t="s">
        <v>47</v>
      </c>
      <c r="O29" s="9" t="s">
        <v>73</v>
      </c>
      <c r="P29" s="13">
        <v>0.09</v>
      </c>
      <c r="Q29" s="14">
        <f t="shared" si="0"/>
        <v>1.89E-2</v>
      </c>
      <c r="R29" s="14">
        <f t="shared" si="1"/>
        <v>0.1089</v>
      </c>
    </row>
    <row r="30" spans="1:18" ht="60" x14ac:dyDescent="0.3">
      <c r="A30" s="9" t="s">
        <v>86</v>
      </c>
      <c r="B30" s="9" t="s">
        <v>16</v>
      </c>
      <c r="C30" s="10" t="s">
        <v>69</v>
      </c>
      <c r="D30" s="10">
        <v>10.5</v>
      </c>
      <c r="E30" s="10">
        <v>3.5</v>
      </c>
      <c r="F30" s="10">
        <v>7</v>
      </c>
      <c r="G30" s="9" t="s">
        <v>15</v>
      </c>
      <c r="H30" s="9"/>
      <c r="I30" s="9"/>
      <c r="J30" s="9"/>
      <c r="K30" s="11">
        <v>0</v>
      </c>
      <c r="L30" s="11">
        <v>0</v>
      </c>
      <c r="M30" s="9" t="s">
        <v>15</v>
      </c>
      <c r="N30" s="9" t="s">
        <v>47</v>
      </c>
      <c r="O30" s="9" t="s">
        <v>74</v>
      </c>
      <c r="P30" s="13">
        <v>0.18</v>
      </c>
      <c r="Q30" s="14">
        <f t="shared" si="0"/>
        <v>3.78E-2</v>
      </c>
      <c r="R30" s="14">
        <f t="shared" si="1"/>
        <v>0.21779999999999999</v>
      </c>
    </row>
    <row r="31" spans="1:18" ht="60" x14ac:dyDescent="0.3">
      <c r="A31" s="9" t="s">
        <v>87</v>
      </c>
      <c r="B31" s="9" t="s">
        <v>16</v>
      </c>
      <c r="C31" s="10" t="s">
        <v>69</v>
      </c>
      <c r="D31" s="10">
        <v>10.5</v>
      </c>
      <c r="E31" s="10">
        <v>3.5</v>
      </c>
      <c r="F31" s="10">
        <v>7</v>
      </c>
      <c r="G31" s="9" t="s">
        <v>15</v>
      </c>
      <c r="H31" s="9"/>
      <c r="I31" s="9"/>
      <c r="J31" s="9"/>
      <c r="K31" s="11">
        <v>0</v>
      </c>
      <c r="L31" s="11">
        <v>0</v>
      </c>
      <c r="M31" s="9" t="s">
        <v>15</v>
      </c>
      <c r="N31" s="9" t="s">
        <v>47</v>
      </c>
      <c r="O31" s="9" t="s">
        <v>75</v>
      </c>
      <c r="P31" s="13">
        <v>0.51</v>
      </c>
      <c r="Q31" s="14">
        <f t="shared" si="0"/>
        <v>0.1071</v>
      </c>
      <c r="R31" s="14">
        <f t="shared" si="1"/>
        <v>0.61709999999999998</v>
      </c>
    </row>
    <row r="32" spans="1:18" ht="60" x14ac:dyDescent="0.3">
      <c r="A32" s="9" t="s">
        <v>76</v>
      </c>
      <c r="B32" s="9" t="s">
        <v>77</v>
      </c>
      <c r="C32" s="10" t="s">
        <v>16</v>
      </c>
      <c r="D32" s="10">
        <v>2.1</v>
      </c>
      <c r="E32" s="10">
        <v>0.7</v>
      </c>
      <c r="F32" s="10">
        <v>1.4</v>
      </c>
      <c r="G32" s="9" t="s">
        <v>15</v>
      </c>
      <c r="H32" s="9"/>
      <c r="I32" s="9"/>
      <c r="J32" s="9"/>
      <c r="K32" s="11">
        <v>0</v>
      </c>
      <c r="L32" s="11">
        <v>0</v>
      </c>
      <c r="M32" s="9" t="s">
        <v>15</v>
      </c>
      <c r="N32" s="9" t="s">
        <v>42</v>
      </c>
      <c r="O32" s="9" t="s">
        <v>78</v>
      </c>
      <c r="P32" s="13">
        <v>105</v>
      </c>
      <c r="Q32" s="14">
        <f t="shared" si="0"/>
        <v>22.05</v>
      </c>
      <c r="R32" s="14">
        <f t="shared" si="1"/>
        <v>127.05</v>
      </c>
    </row>
    <row r="33" spans="1:18" ht="60" x14ac:dyDescent="0.3">
      <c r="A33" s="9" t="s">
        <v>79</v>
      </c>
      <c r="B33" s="9" t="s">
        <v>80</v>
      </c>
      <c r="C33" s="10" t="s">
        <v>16</v>
      </c>
      <c r="D33" s="10">
        <v>2.1</v>
      </c>
      <c r="E33" s="10">
        <v>0.7</v>
      </c>
      <c r="F33" s="10">
        <v>1.4</v>
      </c>
      <c r="G33" s="9" t="s">
        <v>15</v>
      </c>
      <c r="H33" s="9"/>
      <c r="I33" s="9"/>
      <c r="J33" s="9"/>
      <c r="K33" s="11">
        <v>0</v>
      </c>
      <c r="L33" s="11">
        <v>0</v>
      </c>
      <c r="M33" s="9" t="s">
        <v>15</v>
      </c>
      <c r="N33" s="9" t="s">
        <v>42</v>
      </c>
      <c r="O33" s="9" t="s">
        <v>81</v>
      </c>
      <c r="P33" s="13">
        <v>110</v>
      </c>
      <c r="Q33" s="14">
        <f t="shared" si="0"/>
        <v>23.099999999999998</v>
      </c>
      <c r="R33" s="14">
        <f t="shared" si="1"/>
        <v>133.1</v>
      </c>
    </row>
    <row r="34" spans="1:18" ht="60" x14ac:dyDescent="0.3">
      <c r="A34" s="9" t="s">
        <v>82</v>
      </c>
      <c r="B34" s="9" t="s">
        <v>16</v>
      </c>
      <c r="C34" s="10" t="s">
        <v>16</v>
      </c>
      <c r="D34" s="10">
        <v>0.7</v>
      </c>
      <c r="E34" s="10">
        <v>0.23</v>
      </c>
      <c r="F34" s="10">
        <v>0.47</v>
      </c>
      <c r="G34" s="9" t="s">
        <v>15</v>
      </c>
      <c r="H34" s="9"/>
      <c r="I34" s="9"/>
      <c r="J34" s="9"/>
      <c r="K34" s="11">
        <v>0</v>
      </c>
      <c r="L34" s="11">
        <v>0</v>
      </c>
      <c r="M34" s="9" t="s">
        <v>15</v>
      </c>
      <c r="N34" s="9" t="s">
        <v>83</v>
      </c>
      <c r="O34" s="9" t="s">
        <v>84</v>
      </c>
      <c r="P34" s="13">
        <v>0.57999999999999996</v>
      </c>
      <c r="Q34" s="14">
        <f t="shared" si="0"/>
        <v>0.12179999999999999</v>
      </c>
      <c r="R34" s="14">
        <f t="shared" si="1"/>
        <v>0.70179999999999998</v>
      </c>
    </row>
    <row r="35" spans="1:18" x14ac:dyDescent="0.3">
      <c r="A35" s="3" t="s">
        <v>18</v>
      </c>
      <c r="B35" s="3"/>
      <c r="C35" s="3"/>
      <c r="D35" s="3"/>
      <c r="E35" s="4"/>
      <c r="F35" s="4"/>
    </row>
  </sheetData>
  <mergeCells count="60">
    <mergeCell ref="J15:J16"/>
    <mergeCell ref="R26:R27"/>
    <mergeCell ref="Q15:Q16"/>
    <mergeCell ref="R15:R16"/>
    <mergeCell ref="K15:K16"/>
    <mergeCell ref="L15:L16"/>
    <mergeCell ref="M15:M16"/>
    <mergeCell ref="N15:N16"/>
    <mergeCell ref="O15:O16"/>
    <mergeCell ref="P15:P16"/>
    <mergeCell ref="F26:F27"/>
    <mergeCell ref="G26:G27"/>
    <mergeCell ref="Q26:Q27"/>
    <mergeCell ref="N26:N27"/>
    <mergeCell ref="O26:O27"/>
    <mergeCell ref="P26:P27"/>
    <mergeCell ref="H26:H27"/>
    <mergeCell ref="I26:I27"/>
    <mergeCell ref="J26:J27"/>
    <mergeCell ref="J6:J7"/>
    <mergeCell ref="O6:O7"/>
    <mergeCell ref="D14:F14"/>
    <mergeCell ref="G14:L14"/>
    <mergeCell ref="M14:R14"/>
    <mergeCell ref="Q6:Q7"/>
    <mergeCell ref="R6:R7"/>
    <mergeCell ref="I6:I7"/>
    <mergeCell ref="K6:K7"/>
    <mergeCell ref="L6:L7"/>
    <mergeCell ref="M6:M7"/>
    <mergeCell ref="N6:N7"/>
    <mergeCell ref="P6:P7"/>
    <mergeCell ref="H6:H7"/>
    <mergeCell ref="A15:A16"/>
    <mergeCell ref="B15:B16"/>
    <mergeCell ref="K26:K27"/>
    <mergeCell ref="L26:L27"/>
    <mergeCell ref="M26:M27"/>
    <mergeCell ref="E15:E16"/>
    <mergeCell ref="F15:F16"/>
    <mergeCell ref="G15:G16"/>
    <mergeCell ref="H15:H16"/>
    <mergeCell ref="I15:I16"/>
    <mergeCell ref="D25:F25"/>
    <mergeCell ref="G25:L25"/>
    <mergeCell ref="M25:R25"/>
    <mergeCell ref="A26:A27"/>
    <mergeCell ref="B26:B27"/>
    <mergeCell ref="E26:E27"/>
    <mergeCell ref="M5:R5"/>
    <mergeCell ref="G5:L5"/>
    <mergeCell ref="D5:F5"/>
    <mergeCell ref="A1:R1"/>
    <mergeCell ref="A3:R3"/>
    <mergeCell ref="A2:R2"/>
    <mergeCell ref="A6:A7"/>
    <mergeCell ref="B6:B7"/>
    <mergeCell ref="E6:E7"/>
    <mergeCell ref="F6:F7"/>
    <mergeCell ref="G6:G7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86" fitToHeight="0" orientation="landscape" r:id="rId1"/>
  <headerFooter>
    <oddFooter>&amp;C&amp;F,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KIKO</dc:creator>
  <cp:lastModifiedBy>KIKO</cp:lastModifiedBy>
  <cp:lastPrinted>2020-06-08T07:32:02Z</cp:lastPrinted>
  <dcterms:created xsi:type="dcterms:W3CDTF">2020-06-08T06:30:01Z</dcterms:created>
  <dcterms:modified xsi:type="dcterms:W3CDTF">2020-06-11T09:05:15Z</dcterms:modified>
</cp:coreProperties>
</file>