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nievesabril/Downloads/"/>
    </mc:Choice>
  </mc:AlternateContent>
  <xr:revisionPtr revIDLastSave="0" documentId="13_ncr:1_{87F7778B-B44A-B64E-B7E3-6513318E3B7F}" xr6:coauthVersionLast="45" xr6:coauthVersionMax="45" xr10:uidLastSave="{00000000-0000-0000-0000-000000000000}"/>
  <bookViews>
    <workbookView xWindow="12000" yWindow="460" windowWidth="37600" windowHeight="26340" tabRatio="500" activeTab="2" xr2:uid="{00000000-000D-0000-FFFF-FFFF00000000}"/>
  </bookViews>
  <sheets>
    <sheet name="Trabajo INVESTIGACIÓN" sheetId="2" r:id="rId1"/>
    <sheet name="Trabajo REV BIBLIOGRÁFICA" sheetId="1" r:id="rId2"/>
    <sheet name="Trabajo REV BIBLIOG + RESULT PR" sheetId="3" r:id="rId3"/>
  </sheets>
  <definedNames>
    <definedName name="_xlnm.Print_Area" localSheetId="0">'Trabajo INVESTIGACIÓN'!$B$1:$E$39</definedName>
    <definedName name="_xlnm.Print_Area" localSheetId="2">'Trabajo REV BIBLIOG + RESULT PR'!$B$1:$E$40</definedName>
    <definedName name="_xlnm.Print_Area" localSheetId="1">'Trabajo REV BIBLIOGRÁFICA'!$B$1:$E$40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6" i="2"/>
  <c r="D6" i="3"/>
  <c r="D33" i="3" l="1"/>
  <c r="D31" i="3"/>
  <c r="D26" i="3"/>
  <c r="D23" i="3"/>
  <c r="D32" i="2"/>
  <c r="D30" i="2"/>
  <c r="D25" i="2"/>
  <c r="D22" i="2"/>
  <c r="D33" i="1"/>
  <c r="D31" i="1"/>
  <c r="D26" i="1"/>
  <c r="D23" i="1"/>
  <c r="D34" i="1" l="1"/>
  <c r="D33" i="2"/>
  <c r="D34" i="3"/>
</calcChain>
</file>

<file path=xl/sharedStrings.xml><?xml version="1.0" encoding="utf-8"?>
<sst xmlns="http://schemas.openxmlformats.org/spreadsheetml/2006/main" count="107" uniqueCount="61">
  <si>
    <t>2. MEMORIA: ASPECTOS FORMALES (20%)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</si>
  <si>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2"/>
        <color indexed="8"/>
        <rFont val="Calibri"/>
        <family val="2"/>
      </rPr>
      <t>PLANIFICACIÓN Y ELABORACIÓN DEL PROYECTO</t>
    </r>
  </si>
  <si>
    <t>Puntuación</t>
  </si>
  <si>
    <t>Criterios a Evaluar y Valor Máximo Asignado a cada uno</t>
  </si>
  <si>
    <t>TOTAL:</t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</si>
  <si>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2"/>
        <color indexed="8"/>
        <rFont val="Calibri"/>
        <family val="2"/>
      </rPr>
      <t>DEFENSA DEL TFM (30%)</t>
    </r>
  </si>
  <si>
    <t>Nombre y apellidos del Alumno:</t>
  </si>
  <si>
    <t>Título TFM:</t>
  </si>
  <si>
    <t>OBSERVACIONES</t>
  </si>
  <si>
    <t xml:space="preserve">El Presidente del Tribunal                                Vocal                                                            Vocal
           Fdo:                                                           Fdo:                                                               Fdo:  </t>
  </si>
  <si>
    <t>INFORME DEL DIRECTOR</t>
  </si>
  <si>
    <t>INFORME DEL REVISOR</t>
  </si>
  <si>
    <r>
      <t xml:space="preserve">Rúbrica para la evaluación de  </t>
    </r>
    <r>
      <rPr>
        <b/>
        <i/>
        <sz val="14"/>
        <color rgb="FFC00000"/>
        <rFont val="Calibri (Cuerpo)"/>
      </rPr>
      <t>TFM REVISIÓN BIBLIOGRÁFICA</t>
    </r>
    <r>
      <rPr>
        <b/>
        <i/>
        <sz val="14"/>
        <color rgb="FF1102D0"/>
        <rFont val="Calibri"/>
        <family val="2"/>
        <scheme val="minor"/>
      </rPr>
      <t xml:space="preserve"> del Máster en Biotecnología. 
Universidad de Córdoba. Curso 2019/20
</t>
    </r>
    <r>
      <rPr>
        <b/>
        <sz val="11"/>
        <color theme="1"/>
        <rFont val="Calibri (Cuerpo)"/>
      </rPr>
      <t>PUNTÚE CADA ITEM SOBRE 10 PUNTOS EN LA COLUMNA DE FONDO GRIS</t>
    </r>
  </si>
  <si>
    <t xml:space="preserve">Contextualiza y justifica la temática: Sitúa el estado del conocimiento actual. Define los conceptos clave y premisas asumidas y las justifica.  </t>
  </si>
  <si>
    <t xml:space="preserve">Orden correcto: Se avanza desde aspectos generales del campo en que se realiza el estudio a específicos del trabajo.  Se presenta de forma general el tema a tratar y se definen o establecen conceptos clave. Se aborda el aspecto concreto que quiere resolverse. </t>
  </si>
  <si>
    <t>Coherencia de los objetivos planteados en relación a la propuesta que se formula (hipótesis).</t>
  </si>
  <si>
    <t>2.Metodología</t>
  </si>
  <si>
    <t>Comprensión y descripción de los métodos utilizados, de su potencial y de sus limitaciones.</t>
  </si>
  <si>
    <t xml:space="preserve">3.Resultados y Discusión </t>
  </si>
  <si>
    <t xml:space="preserve">4.Conclusiones </t>
  </si>
  <si>
    <t>Se discuten todos los resultados. Se utiliza un número adecuado de estudios científicos, calidad, actualidad. Se extraen las deducciones adecuadas a partir de resultados y citas</t>
  </si>
  <si>
    <t xml:space="preserve">Todas las citas del texto aparecen en este apartado, y todas las referencias aparecen citadas al menos una vez en el texto. </t>
  </si>
  <si>
    <t>Organización, estructura y orden expositivo (referencias...).</t>
  </si>
  <si>
    <t>Nivel de expresión escrita y gramática, vocabulario general, manejo adecuado el lenguaje y terminología científico-técnica.</t>
  </si>
  <si>
    <t>Nivel de vocabulario general y expresión oral. Uso oral correcto del vocabulario/terminología científico-técnica.</t>
  </si>
  <si>
    <r>
      <t xml:space="preserve">Rúbrica para la evaluación de  </t>
    </r>
    <r>
      <rPr>
        <b/>
        <i/>
        <sz val="14"/>
        <color rgb="FFC00000"/>
        <rFont val="Calibri (Cuerpo)"/>
      </rPr>
      <t>TFM INVESTIGACIÓN</t>
    </r>
    <r>
      <rPr>
        <b/>
        <i/>
        <sz val="14"/>
        <color rgb="FF1102D0"/>
        <rFont val="Calibri"/>
        <family val="2"/>
        <scheme val="minor"/>
      </rPr>
      <t xml:space="preserve"> del Máster en Biotecnología. 
Universidad de Córdoba. Curso 2019/20
</t>
    </r>
    <r>
      <rPr>
        <b/>
        <sz val="11"/>
        <color theme="1"/>
        <rFont val="Calibri (Cuerpo)"/>
      </rPr>
      <t>PUNTÚE CADA ITEM SOBRE 10 PUNTOS EN LA COLUMNA DE FONDO GRIS</t>
    </r>
  </si>
  <si>
    <r>
      <t xml:space="preserve">Rúbrica para la evaluación de  </t>
    </r>
    <r>
      <rPr>
        <b/>
        <i/>
        <sz val="14"/>
        <color rgb="FFC00000"/>
        <rFont val="Calibri (Cuerpo)"/>
      </rPr>
      <t>TFM BIBLIOGRÁFICO/INVESTIGACION</t>
    </r>
    <r>
      <rPr>
        <b/>
        <i/>
        <sz val="14"/>
        <color rgb="FF1102D0"/>
        <rFont val="Calibri"/>
        <family val="2"/>
        <scheme val="minor"/>
      </rPr>
      <t xml:space="preserve"> del Máster en Biotecnología. 
Universidad de Córdoba. Curso 2019/20
</t>
    </r>
    <r>
      <rPr>
        <b/>
        <sz val="11"/>
        <color theme="1"/>
        <rFont val="Calibri (Cuerpo)"/>
      </rPr>
      <t>PUNTÚE CADA ITEM SOBRE 10 PUNTOS EN LA COLUMNA DE FONDO GRIS</t>
    </r>
  </si>
  <si>
    <t>Extrae conclusiones respondiendo de forma  sintética a los objetivos. Plantea limitaciones del trabajo realizado y nuevas líneas de investigación. Desarrolla una autoevaluación en la que argumenta reflexiones críticas sobre el proceso de aprendizaje seguido incidiendo en el análisis de las competencias adquiridas a lo largo del TFM. Correspondencia y grado de consecución de los objetivos planteados.</t>
  </si>
  <si>
    <t xml:space="preserve">1.Planteamiento y objetivos              </t>
  </si>
  <si>
    <t xml:space="preserve">1. Planteamiento y objetivos              </t>
  </si>
  <si>
    <t xml:space="preserve">3. Resultados y Discusión 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</si>
  <si>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Calibri"/>
        <family val="2"/>
      </rPr>
      <t>PLANIFICACIÓN Y ELABORACIÓN DEL PROYECTO</t>
    </r>
  </si>
  <si>
    <r>
      <t>Expone los resultados (conceptos, teorías, etc.) más significativos de los trabajos seleccionados organizando la información en apartados adecuados al tema y los objetivos del trabajo.
Realiza comparaciones entre los distintos autores aportando citas relevantes. 
Presentación clara y lógica. Utilización de tablas o figura</t>
    </r>
    <r>
      <rPr>
        <sz val="11"/>
        <color theme="1"/>
        <rFont val="Calibri"/>
        <family val="2"/>
      </rPr>
      <t>s.</t>
    </r>
  </si>
  <si>
    <t>Se discuten todos los resultados. Se utiliza un número adecuado de estudios científicos, calidad, actualidad. Se extraen las deducciones adecuadas a partir de resultados y citas.</t>
  </si>
  <si>
    <t>En Córdoba, a                de                            de 20           .</t>
  </si>
  <si>
    <t xml:space="preserve">Claridad y coherencia del diseño metodológico experimental. Adecuación de la metodología a los objetivos específicos propuestos. </t>
  </si>
  <si>
    <t>Comprensión y descripción de los métodos experimentales utilizados, de su potencial y de sus limitaciones.</t>
  </si>
  <si>
    <t>5. Bibliografía</t>
  </si>
  <si>
    <t>Presentación bien estructurada, capacidad de síntesis y adecuación al tiempo asignado.</t>
  </si>
  <si>
    <t>2. MEMORIA: ASPECTOS FORMALES</t>
  </si>
  <si>
    <r>
      <t>3.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Calibri"/>
        <family val="2"/>
      </rPr>
      <t>DEFENSA DEL TFM</t>
    </r>
  </si>
  <si>
    <t xml:space="preserve">4. Conclusiones </t>
  </si>
  <si>
    <t>Planteamiento realista del problema, al alcance del alumno y de acuerdo con la duración prevista.</t>
  </si>
  <si>
    <t xml:space="preserve">Claridad y coherencia del diseño metodológico experimental. </t>
  </si>
  <si>
    <t xml:space="preserve">Adecuación de la metodología a los objetivos específicos propuestos. </t>
  </si>
  <si>
    <t>Claridad y coherencia  de los resultados obtenidos.</t>
  </si>
  <si>
    <t>Interpretación de los resultados.</t>
  </si>
  <si>
    <t xml:space="preserve">Revisión crítica y sintética de los trabajos bibliográficos más relevantes.
Todas las citas del texto aparecen en este apartado, y todas las referencias aparecen citadas al menos una vez en el texto. </t>
  </si>
  <si>
    <t>Grado de comprensión de las tendencias actuales del tema de trabajo.</t>
  </si>
  <si>
    <t>Extrae conclusiones respondiendo de forma  sintética a los objetivos. Plantea limitaciones del trabajo realizado y nuevas líneas de investigación. Desarrolla una autoevaluación en la que argumenta reflexiones críticas sobre el proceso de aprendizaje seguido, incidiendo en el análisis de las competencias adquiridas a lo largo del TFM. Correspondencia y grado de consecución de los objetivos planteados.</t>
  </si>
  <si>
    <t>Nivel de expresión escrita y gramática, vocabulario general, manejo adecuado del lenguaje y terminología científico-técnica.</t>
  </si>
  <si>
    <t>Tamaño de la introducción (Capacidad de síntesis ‐ máximo aprox. 25% de la memoria) .
Presentación (tablas, figuras, esquemas, diagramas de flujo, etc).</t>
  </si>
  <si>
    <t>Expone los resultados (conceptos, teorías, etc.) más significativos de los trabajos seleccionados organizando la información en apartados adecuados al tema y los objetivos del trabajo. Realiza comparaciones entre los distintos autores aportando citas relevantes. Presentación clara y lógica. Utilización de tablas o figuras.</t>
  </si>
  <si>
    <t>Descripción del material y métodos:  metodología de selección de artículos,  uso de tablas o esquemas.</t>
  </si>
  <si>
    <t>Tamaño de la introducción (Capacidad de síntesis ‐ máximo aprox. 25% de la memoria). Presentación (tablas, figuras, esquemas, diagramas de flujo, etc).</t>
  </si>
  <si>
    <t>Estrategia de la búsqueda bibliográfica para complementar resultados experimentales: Identifica la estrategia de búsqueda bibliográfica y los criterios de selección (tipo de documentos, limitación del tiempo, idioma, etc.), bases de datos, así como las palabras claves de la búsqueda. Descripción del material y métodos:  metodología de selección de artículos,  uso de tablas o esquemas.</t>
  </si>
  <si>
    <t xml:space="preserve">Estrategia de la búsqueda bibliográfica para complementar resultados experimentales: Identifica la estrategia de búsqueda bibliográfica y los criterios de selección (tipo de documentos, limitación del tiempo, idioma, etc.), bases de datos, así como las palabras claves de la búsqueda. </t>
  </si>
  <si>
    <r>
      <rPr>
        <sz val="11"/>
        <color indexed="8"/>
        <rFont val="Calibri"/>
        <family val="2"/>
      </rPr>
      <t>Exposición clara y fluida</t>
    </r>
    <r>
      <rPr>
        <sz val="11"/>
        <color theme="1"/>
        <rFont val="Calibri"/>
        <family val="2"/>
      </rPr>
      <t>.</t>
    </r>
  </si>
  <si>
    <r>
      <rPr>
        <sz val="11"/>
        <color indexed="8"/>
        <rFont val="Calibri"/>
        <family val="2"/>
      </rPr>
      <t>Adecuada argumentación a las preguntas y comentarios del tribunal. Capacidad para defender las ideas propias</t>
    </r>
    <r>
      <rPr>
        <sz val="11"/>
        <color theme="1"/>
        <rFont val="Calibri"/>
        <family val="2"/>
      </rPr>
      <t>.</t>
    </r>
  </si>
  <si>
    <t>Exposición clara y fluida.</t>
  </si>
  <si>
    <t>Adecuada argumentación a las preguntas y comentarios del tribunal. Capacidad para defender las ideas propias.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</si>
</sst>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1"/>
      <name val="Calibri"/>
      <family val="2"/>
    </font>
    <font>
      <b/>
      <i/>
      <sz val="18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4"/>
      <color rgb="FF1102D0"/>
      <name val="Calibri"/>
      <family val="2"/>
      <scheme val="minor"/>
    </font>
    <font>
      <b/>
      <i/>
      <sz val="14"/>
      <color rgb="FFC00000"/>
      <name val="Calibri (Cuerpo)"/>
    </font>
    <font>
      <b/>
      <i/>
      <sz val="12"/>
      <color rgb="FF1102D0"/>
      <name val="Calibri"/>
      <family val="2"/>
      <scheme val="minor"/>
    </font>
    <font>
      <b/>
      <sz val="11"/>
      <color theme="1"/>
      <name val="Calibri (Cuerpo)"/>
    </font>
    <font>
      <sz val="11"/>
      <color theme="1"/>
      <name val="Calibri"/>
      <family val="2"/>
    </font>
    <font>
      <b/>
      <sz val="7"/>
      <color theme="1"/>
      <name val="Times New Roman"/>
      <family val="1"/>
    </font>
    <font>
      <sz val="11"/>
      <color theme="1"/>
      <name val="Calibri (Cuerpo)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0" fillId="0" borderId="2" xfId="0" applyBorder="1"/>
    <xf numFmtId="0" fontId="5" fillId="0" borderId="3" xfId="0" applyFont="1" applyBorder="1" applyAlignment="1">
      <alignment horizontal="justify" vertic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6" fillId="0" borderId="4" xfId="0" applyFont="1" applyBorder="1" applyAlignment="1"/>
    <xf numFmtId="0" fontId="0" fillId="0" borderId="6" xfId="0" applyBorder="1"/>
    <xf numFmtId="0" fontId="0" fillId="0" borderId="7" xfId="0" applyBorder="1"/>
    <xf numFmtId="0" fontId="5" fillId="0" borderId="8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/>
    </xf>
    <xf numFmtId="0" fontId="0" fillId="2" borderId="10" xfId="0" applyFill="1" applyBorder="1"/>
    <xf numFmtId="0" fontId="8" fillId="3" borderId="10" xfId="0" applyFont="1" applyFill="1" applyBorder="1" applyAlignment="1">
      <alignment horizontal="left" vertical="center"/>
    </xf>
    <xf numFmtId="9" fontId="6" fillId="3" borderId="11" xfId="0" applyNumberFormat="1" applyFont="1" applyFill="1" applyBorder="1" applyAlignment="1">
      <alignment horizontal="right"/>
    </xf>
    <xf numFmtId="9" fontId="6" fillId="3" borderId="12" xfId="0" applyNumberFormat="1" applyFont="1" applyFill="1" applyBorder="1" applyAlignment="1">
      <alignment horizontal="center" vertical="center"/>
    </xf>
    <xf numFmtId="9" fontId="6" fillId="3" borderId="11" xfId="0" applyNumberFormat="1" applyFont="1" applyFill="1" applyBorder="1" applyAlignment="1">
      <alignment horizontal="right" vertical="center"/>
    </xf>
    <xf numFmtId="9" fontId="6" fillId="3" borderId="13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9" fontId="6" fillId="4" borderId="11" xfId="0" applyNumberFormat="1" applyFont="1" applyFill="1" applyBorder="1" applyAlignment="1">
      <alignment horizontal="right" vertical="center"/>
    </xf>
    <xf numFmtId="9" fontId="6" fillId="4" borderId="12" xfId="0" applyNumberFormat="1" applyFont="1" applyFill="1" applyBorder="1" applyAlignment="1">
      <alignment horizontal="center" vertical="center"/>
    </xf>
    <xf numFmtId="9" fontId="6" fillId="4" borderId="13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left" vertical="center"/>
    </xf>
    <xf numFmtId="9" fontId="6" fillId="5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9" fontId="6" fillId="5" borderId="15" xfId="0" applyNumberFormat="1" applyFont="1" applyFill="1" applyBorder="1" applyAlignment="1">
      <alignment horizontal="right" vertical="center"/>
    </xf>
    <xf numFmtId="9" fontId="6" fillId="6" borderId="14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2" borderId="10" xfId="0" applyFont="1" applyFill="1" applyBorder="1" applyAlignment="1"/>
    <xf numFmtId="2" fontId="10" fillId="6" borderId="15" xfId="0" applyNumberFormat="1" applyFont="1" applyFill="1" applyBorder="1" applyAlignment="1">
      <alignment horizontal="center" vertical="center"/>
    </xf>
    <xf numFmtId="2" fontId="4" fillId="10" borderId="16" xfId="0" applyNumberFormat="1" applyFont="1" applyFill="1" applyBorder="1" applyAlignment="1">
      <alignment horizontal="center" vertical="center" wrapText="1"/>
    </xf>
    <xf numFmtId="2" fontId="4" fillId="7" borderId="16" xfId="0" applyNumberFormat="1" applyFont="1" applyFill="1" applyBorder="1" applyAlignment="1">
      <alignment horizontal="center" vertical="center" wrapText="1"/>
    </xf>
    <xf numFmtId="2" fontId="4" fillId="8" borderId="16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2" fontId="4" fillId="10" borderId="24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/>
    <xf numFmtId="9" fontId="6" fillId="9" borderId="14" xfId="0" applyNumberFormat="1" applyFont="1" applyFill="1" applyBorder="1" applyAlignment="1">
      <alignment horizontal="center" vertical="center"/>
    </xf>
    <xf numFmtId="0" fontId="0" fillId="0" borderId="27" xfId="0" applyBorder="1"/>
    <xf numFmtId="9" fontId="6" fillId="3" borderId="1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6" fillId="9" borderId="10" xfId="0" applyFont="1" applyFill="1" applyBorder="1" applyAlignment="1">
      <alignment wrapText="1"/>
    </xf>
    <xf numFmtId="0" fontId="8" fillId="3" borderId="10" xfId="0" applyFont="1" applyFill="1" applyBorder="1" applyAlignment="1">
      <alignment vertical="center" wrapText="1"/>
    </xf>
    <xf numFmtId="0" fontId="6" fillId="9" borderId="19" xfId="0" applyFont="1" applyFill="1" applyBorder="1" applyAlignment="1">
      <alignment wrapText="1"/>
    </xf>
    <xf numFmtId="9" fontId="6" fillId="9" borderId="12" xfId="0" applyNumberFormat="1" applyFont="1" applyFill="1" applyBorder="1" applyAlignment="1">
      <alignment horizontal="center" vertical="center"/>
    </xf>
    <xf numFmtId="2" fontId="4" fillId="10" borderId="28" xfId="0" applyNumberFormat="1" applyFont="1" applyFill="1" applyBorder="1" applyAlignment="1">
      <alignment horizontal="center" vertical="center" wrapText="1"/>
    </xf>
    <xf numFmtId="2" fontId="4" fillId="10" borderId="29" xfId="0" applyNumberFormat="1" applyFont="1" applyFill="1" applyBorder="1" applyAlignment="1">
      <alignment horizontal="center" vertical="center" wrapText="1"/>
    </xf>
    <xf numFmtId="2" fontId="4" fillId="10" borderId="30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justify" vertical="center" wrapText="1"/>
    </xf>
    <xf numFmtId="0" fontId="16" fillId="0" borderId="31" xfId="0" applyFont="1" applyBorder="1" applyAlignment="1">
      <alignment vertical="center" wrapText="1"/>
    </xf>
    <xf numFmtId="2" fontId="4" fillId="10" borderId="3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/>
    </xf>
    <xf numFmtId="9" fontId="6" fillId="3" borderId="11" xfId="0" applyNumberFormat="1" applyFont="1" applyFill="1" applyBorder="1" applyAlignment="1">
      <alignment horizontal="center" vertical="center"/>
    </xf>
    <xf numFmtId="0" fontId="16" fillId="0" borderId="33" xfId="0" applyFont="1" applyBorder="1" applyAlignment="1">
      <alignment horizontal="justify" vertical="center" wrapText="1"/>
    </xf>
    <xf numFmtId="2" fontId="4" fillId="10" borderId="34" xfId="0" applyNumberFormat="1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vertical="center" wrapText="1"/>
    </xf>
    <xf numFmtId="2" fontId="4" fillId="1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left" vertical="top"/>
    </xf>
    <xf numFmtId="0" fontId="8" fillId="6" borderId="20" xfId="0" applyFont="1" applyFill="1" applyBorder="1" applyAlignment="1">
      <alignment horizontal="left" vertical="top"/>
    </xf>
    <xf numFmtId="0" fontId="8" fillId="6" borderId="12" xfId="0" applyFont="1" applyFill="1" applyBorder="1" applyAlignment="1">
      <alignment horizontal="left" vertical="top"/>
    </xf>
    <xf numFmtId="0" fontId="8" fillId="6" borderId="17" xfId="0" applyFont="1" applyFill="1" applyBorder="1" applyAlignment="1">
      <alignment horizontal="left" vertical="top"/>
    </xf>
    <xf numFmtId="0" fontId="8" fillId="6" borderId="18" xfId="0" applyFont="1" applyFill="1" applyBorder="1" applyAlignment="1">
      <alignment horizontal="left" vertical="top"/>
    </xf>
    <xf numFmtId="0" fontId="8" fillId="6" borderId="13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2" fontId="6" fillId="0" borderId="2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justify" vertical="center"/>
    </xf>
    <xf numFmtId="0" fontId="18" fillId="0" borderId="31" xfId="0" applyFont="1" applyBorder="1" applyAlignment="1">
      <alignment vertical="center"/>
    </xf>
    <xf numFmtId="0" fontId="19" fillId="0" borderId="1" xfId="0" applyFont="1" applyBorder="1" applyAlignment="1">
      <alignment horizontal="justify" vertical="center"/>
    </xf>
    <xf numFmtId="0" fontId="19" fillId="0" borderId="5" xfId="0" applyFont="1" applyBorder="1" applyAlignment="1">
      <alignment horizontal="justify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/>
    </xf>
    <xf numFmtId="0" fontId="19" fillId="0" borderId="8" xfId="0" applyFont="1" applyBorder="1" applyAlignment="1">
      <alignment horizontal="left" vertical="center" wrapText="1"/>
    </xf>
    <xf numFmtId="0" fontId="19" fillId="0" borderId="26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9"/>
  <sheetViews>
    <sheetView showGridLines="0" topLeftCell="A20" zoomScale="160" zoomScaleNormal="160" workbookViewId="0">
      <selection activeCell="B15" sqref="B15:B16"/>
    </sheetView>
  </sheetViews>
  <sheetFormatPr baseColWidth="10" defaultRowHeight="16"/>
  <cols>
    <col min="2" max="2" width="65.1640625" customWidth="1"/>
    <col min="3" max="3" width="10.6640625" style="63" customWidth="1"/>
    <col min="4" max="4" width="10.1640625" customWidth="1"/>
    <col min="5" max="5" width="16.33203125" customWidth="1"/>
  </cols>
  <sheetData>
    <row r="1" spans="2:5" ht="51.75" customHeight="1" thickBot="1">
      <c r="B1" s="70" t="s">
        <v>25</v>
      </c>
      <c r="C1" s="71"/>
      <c r="D1" s="71"/>
      <c r="E1" s="72"/>
    </row>
    <row r="2" spans="2:5" ht="27.75" customHeight="1">
      <c r="B2" s="73" t="s">
        <v>6</v>
      </c>
      <c r="C2" s="74"/>
      <c r="D2" s="74"/>
      <c r="E2" s="75"/>
    </row>
    <row r="3" spans="2:5" ht="33.75" customHeight="1" thickBot="1">
      <c r="B3" s="76" t="s">
        <v>7</v>
      </c>
      <c r="C3" s="77"/>
      <c r="D3" s="77"/>
      <c r="E3" s="78"/>
    </row>
    <row r="4" spans="2:5" ht="17" thickBot="1">
      <c r="B4" s="79" t="s">
        <v>3</v>
      </c>
      <c r="C4" s="80"/>
      <c r="D4" s="11" t="s">
        <v>2</v>
      </c>
      <c r="E4" s="81" t="s">
        <v>8</v>
      </c>
    </row>
    <row r="5" spans="2:5" ht="17" thickBot="1">
      <c r="B5" s="13" t="s">
        <v>1</v>
      </c>
      <c r="C5" s="55"/>
      <c r="D5" s="15">
        <v>0.3</v>
      </c>
      <c r="E5" s="82"/>
    </row>
    <row r="6" spans="2:5" ht="17" thickBot="1">
      <c r="B6" s="36" t="s">
        <v>28</v>
      </c>
      <c r="C6" s="37">
        <v>0.05</v>
      </c>
      <c r="D6" s="65">
        <f>(SUM(C7:C9)/3*0.05+SUM(C11:C13)/3*0.1+SUM(C15:C16)/2*0.1+C18*0.03+C20*0.02)</f>
        <v>0</v>
      </c>
      <c r="E6" s="7"/>
    </row>
    <row r="7" spans="2:5" ht="35" customHeight="1">
      <c r="B7" s="33" t="s">
        <v>42</v>
      </c>
      <c r="C7" s="30"/>
      <c r="D7" s="66"/>
      <c r="E7" s="2"/>
    </row>
    <row r="8" spans="2:5">
      <c r="B8" s="1" t="s">
        <v>48</v>
      </c>
      <c r="C8" s="30"/>
      <c r="D8" s="66"/>
      <c r="E8" s="2"/>
    </row>
    <row r="9" spans="2:5" ht="35" customHeight="1" thickBot="1">
      <c r="B9" s="60" t="s">
        <v>15</v>
      </c>
      <c r="C9" s="30"/>
      <c r="D9" s="66"/>
      <c r="E9" s="2"/>
    </row>
    <row r="10" spans="2:5" ht="15.75" customHeight="1" thickBot="1">
      <c r="B10" s="44" t="s">
        <v>16</v>
      </c>
      <c r="C10" s="37">
        <v>0.1</v>
      </c>
      <c r="D10" s="66"/>
      <c r="E10" s="2"/>
    </row>
    <row r="11" spans="2:5">
      <c r="B11" s="33" t="s">
        <v>43</v>
      </c>
      <c r="C11" s="30"/>
      <c r="D11" s="66"/>
      <c r="E11" s="2"/>
    </row>
    <row r="12" spans="2:5">
      <c r="B12" s="1" t="s">
        <v>44</v>
      </c>
      <c r="C12" s="30"/>
      <c r="D12" s="66"/>
      <c r="E12" s="2"/>
    </row>
    <row r="13" spans="2:5" ht="33" thickBot="1">
      <c r="B13" s="60" t="s">
        <v>36</v>
      </c>
      <c r="C13" s="30"/>
      <c r="D13" s="66"/>
      <c r="E13" s="2"/>
    </row>
    <row r="14" spans="2:5" ht="15.75" customHeight="1" thickBot="1">
      <c r="B14" s="44" t="s">
        <v>18</v>
      </c>
      <c r="C14" s="37">
        <v>0.1</v>
      </c>
      <c r="D14" s="66"/>
      <c r="E14" s="2"/>
    </row>
    <row r="15" spans="2:5">
      <c r="B15" s="101" t="s">
        <v>45</v>
      </c>
      <c r="C15" s="30"/>
      <c r="D15" s="66"/>
      <c r="E15" s="2"/>
    </row>
    <row r="16" spans="2:5" ht="17" thickBot="1">
      <c r="B16" s="102" t="s">
        <v>46</v>
      </c>
      <c r="C16" s="30"/>
      <c r="D16" s="66"/>
      <c r="E16" s="2"/>
    </row>
    <row r="17" spans="2:5" ht="15.75" customHeight="1" thickBot="1">
      <c r="B17" s="44" t="s">
        <v>19</v>
      </c>
      <c r="C17" s="37">
        <v>0.03</v>
      </c>
      <c r="D17" s="66"/>
      <c r="E17" s="2"/>
    </row>
    <row r="18" spans="2:5" ht="80" customHeight="1" thickBot="1">
      <c r="B18" s="51" t="s">
        <v>49</v>
      </c>
      <c r="C18" s="30"/>
      <c r="D18" s="66"/>
      <c r="E18" s="3"/>
    </row>
    <row r="19" spans="2:5" ht="18" thickBot="1">
      <c r="B19" s="44" t="s">
        <v>37</v>
      </c>
      <c r="C19" s="37">
        <v>0.02</v>
      </c>
      <c r="D19" s="66"/>
      <c r="E19" s="54"/>
    </row>
    <row r="20" spans="2:5" ht="49" thickBot="1">
      <c r="B20" s="51" t="s">
        <v>47</v>
      </c>
      <c r="C20" s="59"/>
      <c r="D20" s="67"/>
      <c r="E20" s="54"/>
    </row>
    <row r="21" spans="2:5" ht="17" thickBot="1">
      <c r="B21" s="13" t="s">
        <v>0</v>
      </c>
      <c r="C21" s="55"/>
      <c r="D21" s="15">
        <v>0.1</v>
      </c>
      <c r="E21" s="17"/>
    </row>
    <row r="22" spans="2:5">
      <c r="B22" s="103" t="s">
        <v>22</v>
      </c>
      <c r="C22" s="30"/>
      <c r="D22" s="85">
        <f>SUM(C22:C23)/2*0.1</f>
        <v>0</v>
      </c>
      <c r="E22" s="2"/>
    </row>
    <row r="23" spans="2:5" ht="33" thickBot="1">
      <c r="B23" s="104" t="s">
        <v>50</v>
      </c>
      <c r="C23" s="30"/>
      <c r="D23" s="67"/>
      <c r="E23" s="4"/>
    </row>
    <row r="24" spans="2:5" ht="17" thickBot="1">
      <c r="B24" s="13" t="s">
        <v>5</v>
      </c>
      <c r="C24" s="55"/>
      <c r="D24" s="15">
        <v>0.2</v>
      </c>
      <c r="E24" s="17"/>
    </row>
    <row r="25" spans="2:5" ht="30" customHeight="1">
      <c r="B25" s="107" t="s">
        <v>38</v>
      </c>
      <c r="C25" s="30"/>
      <c r="D25" s="86">
        <f>SUM(C25:C28)/4*0.2</f>
        <v>0</v>
      </c>
      <c r="E25" s="5"/>
    </row>
    <row r="26" spans="2:5">
      <c r="B26" s="105" t="s">
        <v>57</v>
      </c>
      <c r="C26" s="30"/>
      <c r="D26" s="87"/>
      <c r="E26" s="2"/>
    </row>
    <row r="27" spans="2:5" ht="32">
      <c r="B27" s="106" t="s">
        <v>58</v>
      </c>
      <c r="C27" s="30"/>
      <c r="D27" s="87"/>
      <c r="E27" s="2"/>
    </row>
    <row r="28" spans="2:5" ht="33" thickBot="1">
      <c r="B28" s="104" t="s">
        <v>24</v>
      </c>
      <c r="C28" s="30"/>
      <c r="D28" s="88"/>
      <c r="E28" s="4"/>
    </row>
    <row r="29" spans="2:5" ht="17" thickBot="1">
      <c r="B29" s="68" t="s">
        <v>11</v>
      </c>
      <c r="C29" s="69"/>
      <c r="D29" s="20">
        <v>0.2</v>
      </c>
      <c r="E29" s="21"/>
    </row>
    <row r="30" spans="2:5" ht="17" thickBot="1">
      <c r="B30" s="10"/>
      <c r="C30" s="31"/>
      <c r="D30" s="27">
        <f>C30*0.2</f>
        <v>0</v>
      </c>
      <c r="E30" s="26"/>
    </row>
    <row r="31" spans="2:5" ht="17" thickBot="1">
      <c r="B31" s="83" t="s">
        <v>10</v>
      </c>
      <c r="C31" s="84"/>
      <c r="D31" s="23">
        <v>0.2</v>
      </c>
      <c r="E31" s="23"/>
    </row>
    <row r="32" spans="2:5" ht="17" thickBot="1">
      <c r="B32" s="10"/>
      <c r="C32" s="32"/>
      <c r="D32" s="27">
        <f>C32*0.2</f>
        <v>0</v>
      </c>
      <c r="E32" s="26"/>
    </row>
    <row r="33" spans="2:5" ht="25" thickBot="1">
      <c r="B33" s="12"/>
      <c r="C33" s="61" t="s">
        <v>4</v>
      </c>
      <c r="D33" s="29">
        <f>D32+D30+D25+D22+D6</f>
        <v>0</v>
      </c>
      <c r="E33" s="24"/>
    </row>
    <row r="34" spans="2:5" ht="15.75" customHeight="1">
      <c r="B34" s="89" t="s">
        <v>34</v>
      </c>
      <c r="C34" s="90"/>
      <c r="D34" s="90"/>
      <c r="E34" s="91"/>
    </row>
    <row r="35" spans="2:5" ht="5.25" customHeight="1">
      <c r="B35" s="9"/>
      <c r="C35" s="62"/>
      <c r="D35" s="6"/>
      <c r="E35" s="8"/>
    </row>
    <row r="36" spans="2:5" ht="4.5" customHeight="1">
      <c r="B36" s="9"/>
      <c r="C36" s="62"/>
      <c r="D36" s="6"/>
      <c r="E36" s="8"/>
    </row>
    <row r="37" spans="2:5">
      <c r="B37" s="92" t="s">
        <v>9</v>
      </c>
      <c r="C37" s="93"/>
      <c r="D37" s="93"/>
      <c r="E37" s="94"/>
    </row>
    <row r="38" spans="2:5" ht="6" customHeight="1">
      <c r="B38" s="95"/>
      <c r="C38" s="93"/>
      <c r="D38" s="93"/>
      <c r="E38" s="94"/>
    </row>
    <row r="39" spans="2:5" ht="85" customHeight="1" thickBot="1">
      <c r="B39" s="96"/>
      <c r="C39" s="97"/>
      <c r="D39" s="97"/>
      <c r="E39" s="98"/>
    </row>
  </sheetData>
  <mergeCells count="12">
    <mergeCell ref="B31:C31"/>
    <mergeCell ref="D22:D23"/>
    <mergeCell ref="D25:D28"/>
    <mergeCell ref="B34:E34"/>
    <mergeCell ref="B37:E39"/>
    <mergeCell ref="D6:D20"/>
    <mergeCell ref="B29:C29"/>
    <mergeCell ref="B1:E1"/>
    <mergeCell ref="B2:E2"/>
    <mergeCell ref="B3:E3"/>
    <mergeCell ref="B4:C4"/>
    <mergeCell ref="E4:E5"/>
  </mergeCells>
  <pageMargins left="0.75" right="0.23" top="0.48" bottom="0.2" header="0.5" footer="0.19"/>
  <pageSetup paperSize="9" scale="85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0"/>
  <sheetViews>
    <sheetView showGridLines="0" zoomScale="132" zoomScaleNormal="132" workbookViewId="0">
      <selection activeCell="B26" sqref="B26:B29"/>
    </sheetView>
  </sheetViews>
  <sheetFormatPr baseColWidth="10" defaultRowHeight="16"/>
  <cols>
    <col min="2" max="2" width="71.6640625" customWidth="1"/>
    <col min="3" max="3" width="7.83203125" customWidth="1"/>
    <col min="4" max="4" width="8.83203125" customWidth="1"/>
    <col min="5" max="5" width="20.5" customWidth="1"/>
  </cols>
  <sheetData>
    <row r="1" spans="2:5" ht="51.75" customHeight="1" thickBot="1">
      <c r="B1" s="70" t="s">
        <v>12</v>
      </c>
      <c r="C1" s="71"/>
      <c r="D1" s="71"/>
      <c r="E1" s="72"/>
    </row>
    <row r="2" spans="2:5" ht="27.75" customHeight="1">
      <c r="B2" s="73" t="s">
        <v>6</v>
      </c>
      <c r="C2" s="74"/>
      <c r="D2" s="74"/>
      <c r="E2" s="75"/>
    </row>
    <row r="3" spans="2:5" ht="33.75" customHeight="1" thickBot="1">
      <c r="B3" s="76" t="s">
        <v>7</v>
      </c>
      <c r="C3" s="77"/>
      <c r="D3" s="77"/>
      <c r="E3" s="78"/>
    </row>
    <row r="4" spans="2:5" ht="17" thickBot="1">
      <c r="B4" s="79" t="s">
        <v>3</v>
      </c>
      <c r="C4" s="80"/>
      <c r="D4" s="11" t="s">
        <v>2</v>
      </c>
      <c r="E4" s="81" t="s">
        <v>8</v>
      </c>
    </row>
    <row r="5" spans="2:5" ht="17" thickBot="1">
      <c r="B5" s="13" t="s">
        <v>1</v>
      </c>
      <c r="C5" s="14"/>
      <c r="D5" s="15">
        <v>0.3</v>
      </c>
      <c r="E5" s="82"/>
    </row>
    <row r="6" spans="2:5" ht="17" thickBot="1">
      <c r="B6" s="36" t="s">
        <v>28</v>
      </c>
      <c r="C6" s="37">
        <v>0.05</v>
      </c>
      <c r="D6" s="65">
        <f>(SUM(C7:C10)/4*0.05+SUM(C12:C15)/4*0.1+SUM(C17:C19)/3*0.1+C21*0.05)</f>
        <v>0</v>
      </c>
      <c r="E6" s="7"/>
    </row>
    <row r="7" spans="2:5" ht="32">
      <c r="B7" s="40" t="s">
        <v>13</v>
      </c>
      <c r="C7" s="35"/>
      <c r="D7" s="66"/>
      <c r="E7" s="2"/>
    </row>
    <row r="8" spans="2:5" ht="48">
      <c r="B8" s="41" t="s">
        <v>14</v>
      </c>
      <c r="C8" s="30"/>
      <c r="D8" s="66"/>
      <c r="E8" s="2"/>
    </row>
    <row r="9" spans="2:5" ht="32">
      <c r="B9" s="41" t="s">
        <v>51</v>
      </c>
      <c r="C9" s="30"/>
      <c r="D9" s="66"/>
      <c r="E9" s="2"/>
    </row>
    <row r="10" spans="2:5" ht="17" thickBot="1">
      <c r="B10" s="42" t="s">
        <v>15</v>
      </c>
      <c r="C10" s="30"/>
      <c r="D10" s="66"/>
      <c r="E10" s="2"/>
    </row>
    <row r="11" spans="2:5" ht="18" thickBot="1">
      <c r="B11" s="44" t="s">
        <v>16</v>
      </c>
      <c r="C11" s="37">
        <v>0.1</v>
      </c>
      <c r="D11" s="66"/>
      <c r="E11" s="2"/>
    </row>
    <row r="12" spans="2:5" ht="32">
      <c r="B12" s="1" t="s">
        <v>35</v>
      </c>
      <c r="C12" s="30"/>
      <c r="D12" s="66"/>
      <c r="E12" s="2"/>
    </row>
    <row r="13" spans="2:5" ht="59" customHeight="1" thickBot="1">
      <c r="B13" s="34" t="s">
        <v>56</v>
      </c>
      <c r="C13" s="30"/>
      <c r="D13" s="66"/>
      <c r="E13" s="2"/>
    </row>
    <row r="14" spans="2:5" ht="32">
      <c r="B14" s="64" t="s">
        <v>53</v>
      </c>
      <c r="C14" s="30"/>
      <c r="D14" s="66"/>
      <c r="E14" s="2"/>
    </row>
    <row r="15" spans="2:5" ht="17" thickBot="1">
      <c r="B15" s="64" t="s">
        <v>17</v>
      </c>
      <c r="C15" s="30"/>
      <c r="D15" s="66"/>
      <c r="E15" s="2"/>
    </row>
    <row r="16" spans="2:5" ht="18" thickBot="1">
      <c r="B16" s="44" t="s">
        <v>18</v>
      </c>
      <c r="C16" s="37">
        <v>0.1</v>
      </c>
      <c r="D16" s="66"/>
      <c r="E16" s="2"/>
    </row>
    <row r="17" spans="2:5" ht="70" customHeight="1">
      <c r="B17" s="1" t="s">
        <v>52</v>
      </c>
      <c r="C17" s="30"/>
      <c r="D17" s="66"/>
      <c r="E17" s="2"/>
    </row>
    <row r="18" spans="2:5" ht="32">
      <c r="B18" s="1" t="s">
        <v>33</v>
      </c>
      <c r="C18" s="30"/>
      <c r="D18" s="66"/>
      <c r="E18" s="2"/>
    </row>
    <row r="19" spans="2:5" ht="33" thickBot="1">
      <c r="B19" s="64" t="s">
        <v>21</v>
      </c>
      <c r="C19" s="30"/>
      <c r="D19" s="66"/>
      <c r="E19" s="2"/>
    </row>
    <row r="20" spans="2:5" ht="18" thickBot="1">
      <c r="B20" s="44" t="s">
        <v>19</v>
      </c>
      <c r="C20" s="37">
        <v>0.05</v>
      </c>
      <c r="D20" s="66"/>
      <c r="E20" s="2"/>
    </row>
    <row r="21" spans="2:5" ht="81" thickBot="1">
      <c r="B21" s="51" t="s">
        <v>49</v>
      </c>
      <c r="C21" s="30"/>
      <c r="D21" s="67"/>
      <c r="E21" s="3"/>
    </row>
    <row r="22" spans="2:5" ht="18" thickBot="1">
      <c r="B22" s="45" t="s">
        <v>0</v>
      </c>
      <c r="C22" s="16"/>
      <c r="D22" s="39">
        <v>0.1</v>
      </c>
      <c r="E22" s="39"/>
    </row>
    <row r="23" spans="2:5">
      <c r="B23" s="108" t="s">
        <v>22</v>
      </c>
      <c r="C23" s="35"/>
      <c r="D23" s="66">
        <f>SUM(C23:C24)/2*0.1</f>
        <v>0</v>
      </c>
      <c r="E23" s="38"/>
    </row>
    <row r="24" spans="2:5" ht="33" thickBot="1">
      <c r="B24" s="109" t="s">
        <v>23</v>
      </c>
      <c r="C24" s="30"/>
      <c r="D24" s="67"/>
      <c r="E24" s="4"/>
    </row>
    <row r="25" spans="2:5" ht="18" thickBot="1">
      <c r="B25" s="45" t="s">
        <v>5</v>
      </c>
      <c r="C25" s="16"/>
      <c r="D25" s="15">
        <v>0.2</v>
      </c>
      <c r="E25" s="17"/>
    </row>
    <row r="26" spans="2:5">
      <c r="B26" s="43" t="s">
        <v>38</v>
      </c>
      <c r="C26" s="30"/>
      <c r="D26" s="86">
        <f>SUM(C26:C29)/4*0.2</f>
        <v>0</v>
      </c>
      <c r="E26" s="5"/>
    </row>
    <row r="27" spans="2:5">
      <c r="B27" s="110" t="s">
        <v>59</v>
      </c>
      <c r="C27" s="30"/>
      <c r="D27" s="87"/>
      <c r="E27" s="2"/>
    </row>
    <row r="28" spans="2:5" ht="32">
      <c r="B28" s="110" t="s">
        <v>60</v>
      </c>
      <c r="C28" s="30"/>
      <c r="D28" s="87"/>
      <c r="E28" s="2"/>
    </row>
    <row r="29" spans="2:5" ht="33" thickBot="1">
      <c r="B29" s="111" t="s">
        <v>24</v>
      </c>
      <c r="C29" s="30"/>
      <c r="D29" s="88"/>
      <c r="E29" s="4"/>
    </row>
    <row r="30" spans="2:5" ht="17" thickBot="1">
      <c r="B30" s="18" t="s">
        <v>11</v>
      </c>
      <c r="C30" s="19"/>
      <c r="D30" s="20">
        <v>0.2</v>
      </c>
      <c r="E30" s="21"/>
    </row>
    <row r="31" spans="2:5" ht="17" thickBot="1">
      <c r="B31" s="10"/>
      <c r="C31" s="31"/>
      <c r="D31" s="27">
        <f>C31*0.2</f>
        <v>0</v>
      </c>
      <c r="E31" s="26"/>
    </row>
    <row r="32" spans="2:5" ht="17" thickBot="1">
      <c r="B32" s="22" t="s">
        <v>10</v>
      </c>
      <c r="C32" s="25"/>
      <c r="D32" s="23">
        <v>0.2</v>
      </c>
      <c r="E32" s="23"/>
    </row>
    <row r="33" spans="2:5" ht="17" thickBot="1">
      <c r="B33" s="10"/>
      <c r="C33" s="32"/>
      <c r="D33" s="27">
        <f>C33*0.2</f>
        <v>0</v>
      </c>
      <c r="E33" s="26"/>
    </row>
    <row r="34" spans="2:5" ht="25" thickBot="1">
      <c r="B34" s="12"/>
      <c r="C34" s="28" t="s">
        <v>4</v>
      </c>
      <c r="D34" s="29">
        <f>D33+D31+D26+D23+D6</f>
        <v>0</v>
      </c>
      <c r="E34" s="24"/>
    </row>
    <row r="35" spans="2:5" ht="15.75" customHeight="1">
      <c r="B35" s="89" t="s">
        <v>34</v>
      </c>
      <c r="C35" s="90"/>
      <c r="D35" s="90"/>
      <c r="E35" s="91"/>
    </row>
    <row r="36" spans="2:5" ht="5.25" customHeight="1">
      <c r="B36" s="9"/>
      <c r="C36" s="6"/>
      <c r="D36" s="6"/>
      <c r="E36" s="8"/>
    </row>
    <row r="37" spans="2:5" ht="4.5" customHeight="1">
      <c r="B37" s="9"/>
      <c r="C37" s="6"/>
      <c r="D37" s="6"/>
      <c r="E37" s="8"/>
    </row>
    <row r="38" spans="2:5">
      <c r="B38" s="92" t="s">
        <v>9</v>
      </c>
      <c r="C38" s="93"/>
      <c r="D38" s="93"/>
      <c r="E38" s="94"/>
    </row>
    <row r="39" spans="2:5" ht="6" customHeight="1">
      <c r="B39" s="95"/>
      <c r="C39" s="93"/>
      <c r="D39" s="93"/>
      <c r="E39" s="94"/>
    </row>
    <row r="40" spans="2:5" ht="80" customHeight="1" thickBot="1">
      <c r="B40" s="96"/>
      <c r="C40" s="97"/>
      <c r="D40" s="97"/>
      <c r="E40" s="98"/>
    </row>
  </sheetData>
  <mergeCells count="10">
    <mergeCell ref="B1:E1"/>
    <mergeCell ref="E4:E5"/>
    <mergeCell ref="B38:E40"/>
    <mergeCell ref="B35:E35"/>
    <mergeCell ref="B4:C4"/>
    <mergeCell ref="B2:E2"/>
    <mergeCell ref="B3:E3"/>
    <mergeCell ref="D6:D21"/>
    <mergeCell ref="D23:D24"/>
    <mergeCell ref="D26:D29"/>
  </mergeCells>
  <phoneticPr fontId="3" type="noConversion"/>
  <pageMargins left="0.75" right="0.23" top="0.48" bottom="0.2" header="0.5" footer="0.19"/>
  <pageSetup paperSize="9" scale="76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40"/>
  <sheetViews>
    <sheetView showGridLines="0" tabSelected="1" topLeftCell="A25" zoomScale="150" zoomScaleNormal="150" workbookViewId="0">
      <selection activeCell="B26" sqref="B26:B29"/>
    </sheetView>
  </sheetViews>
  <sheetFormatPr baseColWidth="10" defaultRowHeight="16"/>
  <cols>
    <col min="2" max="2" width="75.83203125" customWidth="1"/>
    <col min="3" max="3" width="7.83203125" customWidth="1"/>
    <col min="4" max="4" width="8.83203125" customWidth="1"/>
    <col min="5" max="5" width="15.83203125" customWidth="1"/>
  </cols>
  <sheetData>
    <row r="1" spans="2:5" ht="68" customHeight="1" thickBot="1">
      <c r="B1" s="70" t="s">
        <v>26</v>
      </c>
      <c r="C1" s="71"/>
      <c r="D1" s="71"/>
      <c r="E1" s="72"/>
    </row>
    <row r="2" spans="2:5">
      <c r="B2" s="73" t="s">
        <v>6</v>
      </c>
      <c r="C2" s="74"/>
      <c r="D2" s="74"/>
      <c r="E2" s="75"/>
    </row>
    <row r="3" spans="2:5" ht="17" thickBot="1">
      <c r="B3" s="76" t="s">
        <v>7</v>
      </c>
      <c r="C3" s="77"/>
      <c r="D3" s="77"/>
      <c r="E3" s="78"/>
    </row>
    <row r="4" spans="2:5" ht="17" thickBot="1">
      <c r="B4" s="79" t="s">
        <v>3</v>
      </c>
      <c r="C4" s="80"/>
      <c r="D4" s="11" t="s">
        <v>2</v>
      </c>
      <c r="E4" s="81" t="s">
        <v>8</v>
      </c>
    </row>
    <row r="5" spans="2:5" ht="17" thickBot="1">
      <c r="B5" s="13" t="s">
        <v>31</v>
      </c>
      <c r="C5" s="14"/>
      <c r="D5" s="15">
        <v>0.3</v>
      </c>
      <c r="E5" s="82"/>
    </row>
    <row r="6" spans="2:5" ht="17" thickBot="1">
      <c r="B6" s="36" t="s">
        <v>29</v>
      </c>
      <c r="C6" s="37">
        <v>0.05</v>
      </c>
      <c r="D6" s="65">
        <f>(SUM(C7:C10)/4*0.05+SUM(C12:C14)/3*0.1+SUM(C16:C17)/2*0.1+C19*0.03+C21*0.02)</f>
        <v>0</v>
      </c>
      <c r="E6" s="7"/>
    </row>
    <row r="7" spans="2:5" ht="32">
      <c r="B7" s="33" t="s">
        <v>13</v>
      </c>
      <c r="C7" s="35"/>
      <c r="D7" s="66"/>
      <c r="E7" s="2"/>
    </row>
    <row r="8" spans="2:5" ht="48">
      <c r="B8" s="1" t="s">
        <v>14</v>
      </c>
      <c r="C8" s="30"/>
      <c r="D8" s="66"/>
      <c r="E8" s="2"/>
    </row>
    <row r="9" spans="2:5" ht="32">
      <c r="B9" s="1" t="s">
        <v>54</v>
      </c>
      <c r="C9" s="30"/>
      <c r="D9" s="66"/>
      <c r="E9" s="2"/>
    </row>
    <row r="10" spans="2:5" ht="17" thickBot="1">
      <c r="B10" s="34" t="s">
        <v>15</v>
      </c>
      <c r="C10" s="30"/>
      <c r="D10" s="66"/>
      <c r="E10" s="2"/>
    </row>
    <row r="11" spans="2:5" ht="18" thickBot="1">
      <c r="B11" s="44" t="s">
        <v>16</v>
      </c>
      <c r="C11" s="37">
        <v>0.1</v>
      </c>
      <c r="D11" s="66"/>
      <c r="E11" s="2"/>
    </row>
    <row r="12" spans="2:5" ht="32">
      <c r="B12" s="33" t="s">
        <v>35</v>
      </c>
      <c r="C12" s="30"/>
      <c r="D12" s="66"/>
      <c r="E12" s="2"/>
    </row>
    <row r="13" spans="2:5" ht="32">
      <c r="B13" s="1" t="s">
        <v>36</v>
      </c>
      <c r="C13" s="30"/>
      <c r="D13" s="66"/>
      <c r="E13" s="2"/>
    </row>
    <row r="14" spans="2:5" ht="77" customHeight="1" thickBot="1">
      <c r="B14" s="34" t="s">
        <v>55</v>
      </c>
      <c r="C14" s="30"/>
      <c r="D14" s="66"/>
      <c r="E14" s="2"/>
    </row>
    <row r="15" spans="2:5" ht="18" thickBot="1">
      <c r="B15" s="46" t="s">
        <v>30</v>
      </c>
      <c r="C15" s="47">
        <v>0.1</v>
      </c>
      <c r="D15" s="66"/>
      <c r="E15" s="2"/>
    </row>
    <row r="16" spans="2:5" ht="64">
      <c r="B16" s="43" t="s">
        <v>32</v>
      </c>
      <c r="C16" s="48"/>
      <c r="D16" s="66"/>
      <c r="E16" s="2"/>
    </row>
    <row r="17" spans="2:5" ht="33" thickBot="1">
      <c r="B17" s="52" t="s">
        <v>20</v>
      </c>
      <c r="C17" s="53"/>
      <c r="D17" s="66"/>
      <c r="E17" s="2"/>
    </row>
    <row r="18" spans="2:5" ht="18" thickBot="1">
      <c r="B18" s="44" t="s">
        <v>41</v>
      </c>
      <c r="C18" s="37">
        <v>0.03</v>
      </c>
      <c r="D18" s="66"/>
      <c r="E18" s="2"/>
    </row>
    <row r="19" spans="2:5" ht="81" thickBot="1">
      <c r="B19" s="56" t="s">
        <v>27</v>
      </c>
      <c r="C19" s="57"/>
      <c r="D19" s="66"/>
      <c r="E19" s="3"/>
    </row>
    <row r="20" spans="2:5" ht="18" thickBot="1">
      <c r="B20" s="44" t="s">
        <v>37</v>
      </c>
      <c r="C20" s="37">
        <v>0.02</v>
      </c>
      <c r="D20" s="66"/>
      <c r="E20" s="2"/>
    </row>
    <row r="21" spans="2:5" ht="33" thickBot="1">
      <c r="B21" s="58" t="s">
        <v>21</v>
      </c>
      <c r="C21" s="59"/>
      <c r="D21" s="67"/>
      <c r="E21" s="2"/>
    </row>
    <row r="22" spans="2:5" ht="18" customHeight="1" thickBot="1">
      <c r="B22" s="99" t="s">
        <v>39</v>
      </c>
      <c r="C22" s="100"/>
      <c r="D22" s="39">
        <v>0.1</v>
      </c>
      <c r="E22" s="39"/>
    </row>
    <row r="23" spans="2:5">
      <c r="B23" s="112" t="s">
        <v>22</v>
      </c>
      <c r="C23" s="49"/>
      <c r="D23" s="66">
        <f>SUM(C23:C24)/2*0.1</f>
        <v>0</v>
      </c>
      <c r="E23" s="38"/>
    </row>
    <row r="24" spans="2:5" ht="33" thickBot="1">
      <c r="B24" s="111" t="s">
        <v>23</v>
      </c>
      <c r="C24" s="50"/>
      <c r="D24" s="67"/>
      <c r="E24" s="4"/>
    </row>
    <row r="25" spans="2:5" ht="18" customHeight="1" thickBot="1">
      <c r="B25" s="99" t="s">
        <v>40</v>
      </c>
      <c r="C25" s="100"/>
      <c r="D25" s="15">
        <v>0.2</v>
      </c>
      <c r="E25" s="17"/>
    </row>
    <row r="26" spans="2:5">
      <c r="B26" s="43" t="s">
        <v>38</v>
      </c>
      <c r="C26" s="30"/>
      <c r="D26" s="86">
        <f>SUM(C26:C29)/4*0.2</f>
        <v>0</v>
      </c>
      <c r="E26" s="5"/>
    </row>
    <row r="27" spans="2:5">
      <c r="B27" s="110" t="s">
        <v>59</v>
      </c>
      <c r="C27" s="30"/>
      <c r="D27" s="87"/>
      <c r="E27" s="2"/>
    </row>
    <row r="28" spans="2:5" ht="32">
      <c r="B28" s="110" t="s">
        <v>60</v>
      </c>
      <c r="C28" s="30"/>
      <c r="D28" s="87"/>
      <c r="E28" s="2"/>
    </row>
    <row r="29" spans="2:5" ht="33" thickBot="1">
      <c r="B29" s="111" t="s">
        <v>24</v>
      </c>
      <c r="C29" s="30"/>
      <c r="D29" s="88"/>
      <c r="E29" s="4"/>
    </row>
    <row r="30" spans="2:5" ht="17" thickBot="1">
      <c r="B30" s="68" t="s">
        <v>11</v>
      </c>
      <c r="C30" s="69"/>
      <c r="D30" s="20">
        <v>0.2</v>
      </c>
      <c r="E30" s="21"/>
    </row>
    <row r="31" spans="2:5" ht="17" thickBot="1">
      <c r="B31" s="10"/>
      <c r="C31" s="31"/>
      <c r="D31" s="27">
        <f>C31*0.2</f>
        <v>0</v>
      </c>
      <c r="E31" s="26"/>
    </row>
    <row r="32" spans="2:5" ht="17" thickBot="1">
      <c r="B32" s="83" t="s">
        <v>10</v>
      </c>
      <c r="C32" s="84"/>
      <c r="D32" s="23">
        <v>0.2</v>
      </c>
      <c r="E32" s="23"/>
    </row>
    <row r="33" spans="2:5" ht="17" thickBot="1">
      <c r="B33" s="10"/>
      <c r="C33" s="32"/>
      <c r="D33" s="27">
        <f>C33*0.2</f>
        <v>0</v>
      </c>
      <c r="E33" s="26"/>
    </row>
    <row r="34" spans="2:5" ht="25" thickBot="1">
      <c r="B34" s="12"/>
      <c r="C34" s="28" t="s">
        <v>4</v>
      </c>
      <c r="D34" s="29">
        <f>D33+D31+D26+D23+D6</f>
        <v>0</v>
      </c>
      <c r="E34" s="24"/>
    </row>
    <row r="35" spans="2:5">
      <c r="B35" s="89" t="s">
        <v>34</v>
      </c>
      <c r="C35" s="90"/>
      <c r="D35" s="90"/>
      <c r="E35" s="91"/>
    </row>
    <row r="36" spans="2:5">
      <c r="B36" s="9"/>
      <c r="C36" s="6"/>
      <c r="D36" s="6"/>
      <c r="E36" s="8"/>
    </row>
    <row r="37" spans="2:5">
      <c r="B37" s="9"/>
      <c r="C37" s="6"/>
      <c r="D37" s="6"/>
      <c r="E37" s="8"/>
    </row>
    <row r="38" spans="2:5">
      <c r="B38" s="92" t="s">
        <v>9</v>
      </c>
      <c r="C38" s="93"/>
      <c r="D38" s="93"/>
      <c r="E38" s="94"/>
    </row>
    <row r="39" spans="2:5">
      <c r="B39" s="95"/>
      <c r="C39" s="93"/>
      <c r="D39" s="93"/>
      <c r="E39" s="94"/>
    </row>
    <row r="40" spans="2:5" ht="87" customHeight="1" thickBot="1">
      <c r="B40" s="96"/>
      <c r="C40" s="97"/>
      <c r="D40" s="97"/>
      <c r="E40" s="98"/>
    </row>
  </sheetData>
  <mergeCells count="14">
    <mergeCell ref="D23:D24"/>
    <mergeCell ref="D26:D29"/>
    <mergeCell ref="B35:E35"/>
    <mergeCell ref="B38:E40"/>
    <mergeCell ref="B1:E1"/>
    <mergeCell ref="B2:E2"/>
    <mergeCell ref="B3:E3"/>
    <mergeCell ref="B4:C4"/>
    <mergeCell ref="E4:E5"/>
    <mergeCell ref="B32:C32"/>
    <mergeCell ref="B30:C30"/>
    <mergeCell ref="B25:C25"/>
    <mergeCell ref="B22:C22"/>
    <mergeCell ref="D6:D21"/>
  </mergeCells>
  <pageMargins left="0.75" right="0.23" top="0.48" bottom="0.2" header="0.5" footer="0.19"/>
  <pageSetup paperSize="9" scale="73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Trabajo INVESTIGACIÓN</vt:lpstr>
      <vt:lpstr>Trabajo REV BIBLIOGRÁFICA</vt:lpstr>
      <vt:lpstr>Trabajo REV BIBLIOG + RESULT PR</vt:lpstr>
      <vt:lpstr>'Trabajo INVESTIGACIÓN'!Área_de_impresión</vt:lpstr>
      <vt:lpstr>'Trabajo REV BIBLIOG + RESULT PR'!Área_de_impresión</vt:lpstr>
      <vt:lpstr>'Trabajo REV BIBLIOGRÁFICA'!Área_de_impresión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Jesus</dc:creator>
  <cp:lastModifiedBy>Nieves Abril</cp:lastModifiedBy>
  <cp:lastPrinted>2020-06-10T16:39:04Z</cp:lastPrinted>
  <dcterms:created xsi:type="dcterms:W3CDTF">2014-06-02T15:17:40Z</dcterms:created>
  <dcterms:modified xsi:type="dcterms:W3CDTF">2020-06-10T16:39:06Z</dcterms:modified>
</cp:coreProperties>
</file>